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PEA Ocup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<sst xmlns="http://schemas.openxmlformats.org/spreadsheetml/2006/main" count="48" uniqueCount="48">
  <si>
    <t>Población Economicamente Activa (PEA)</t>
  </si>
  <si>
    <t>Población Ocupada</t>
  </si>
  <si>
    <t>Entidad Federativa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</si>
  <si>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</si>
  <si>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</si>
  <si>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</si>
  <si>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</si>
  <si>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</si>
  <si>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</si>
  <si>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</si>
  <si>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</si>
  <si>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</si>
  <si>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</si>
  <si>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</si>
  <si>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</si>
  <si>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</si>
  <si>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</si>
  <si>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</si>
  <si>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</si>
  <si>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</si>
  <si>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</si>
  <si>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</si>
  <si>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</si>
  <si>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</si>
  <si>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</si>
  <si>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</si>
  <si>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</si>
  <si>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</si>
  <si>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Yucatán</t>
  </si>
  <si>
    <t>Zacatecas</t>
  </si>
  <si>
    <t>Total</t>
  </si>
  <si>
    <t>San Luis Potosí</t>
  </si>
  <si>
    <t>Valor en: Personas</t>
  </si>
  <si>
    <t>Coahuila</t>
  </si>
  <si>
    <t>Michoacán</t>
  </si>
  <si>
    <t>Veracruz</t>
  </si>
  <si>
    <r>
      <t>FUENTE: IIEG;</t>
    </r>
    <r>
      <rPr>
        <sz val="9"/>
        <rFont val="Calibri"/>
        <family val="2"/>
      </rPr>
      <t xml:space="preserve"> Instituto de Información estadística y Geográfica con base en datos proporcionados por la Encuesta Nacional de Ocupación y Empleo (ENOE), INEGI.</t>
    </r>
  </si>
  <si>
    <t>Ciudad de México</t>
  </si>
  <si>
    <t>IV Trim 2015</t>
  </si>
  <si>
    <t>IV Trim 2016</t>
  </si>
  <si>
    <t>Rank 
 IV trim  2016</t>
  </si>
  <si>
    <t>Rank 
 IV trim  2015</t>
  </si>
  <si>
    <t>IV Trim 2017</t>
  </si>
  <si>
    <t>Rank 
 IV trim  2017</t>
  </si>
  <si>
    <t>IV Trim 2018</t>
  </si>
  <si>
    <t>Rank 
 IV trim  2018</t>
  </si>
  <si>
    <t>% Partic Nal
 IV Trim 2018</t>
  </si>
  <si>
    <t>2015 - 2018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</si>
</sst>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##\ ###\ ###\ ##0"/>
    <numFmt numFmtId="174" formatCode="0.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4" borderId="10" xfId="0" applyFont="1" applyFill="1" applyBorder="1" applyAlignment="1">
      <alignment horizontal="left"/>
    </xf>
    <xf numFmtId="3" fontId="21" fillId="0" borderId="11" xfId="0" applyNumberFormat="1" applyFont="1" applyBorder="1" applyAlignment="1">
      <alignment horizontal="right" vertical="center"/>
    </xf>
    <xf numFmtId="0" fontId="21" fillId="0" borderId="0" xfId="54" applyNumberFormat="1" applyFont="1" applyBorder="1" applyAlignment="1">
      <alignment horizontal="center"/>
    </xf>
    <xf numFmtId="174" fontId="21" fillId="33" borderId="12" xfId="54" applyNumberFormat="1" applyFont="1" applyFill="1" applyBorder="1" applyAlignment="1">
      <alignment horizontal="center"/>
    </xf>
    <xf numFmtId="3" fontId="21" fillId="35" borderId="11" xfId="0" applyNumberFormat="1" applyFont="1" applyFill="1" applyBorder="1" applyAlignment="1">
      <alignment horizontal="right" vertical="center"/>
    </xf>
    <xf numFmtId="0" fontId="20" fillId="36" borderId="10" xfId="0" applyFont="1" applyFill="1" applyBorder="1" applyAlignment="1">
      <alignment horizontal="left"/>
    </xf>
    <xf numFmtId="3" fontId="20" fillId="37" borderId="11" xfId="0" applyNumberFormat="1" applyFont="1" applyFill="1" applyBorder="1" applyAlignment="1">
      <alignment horizontal="right" vertical="center"/>
    </xf>
    <xf numFmtId="0" fontId="20" fillId="37" borderId="0" xfId="54" applyNumberFormat="1" applyFont="1" applyFill="1" applyBorder="1" applyAlignment="1">
      <alignment horizontal="center"/>
    </xf>
    <xf numFmtId="174" fontId="20" fillId="36" borderId="12" xfId="54" applyNumberFormat="1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3" fontId="20" fillId="37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3" fontId="20" fillId="37" borderId="12" xfId="0" applyNumberFormat="1" applyFont="1" applyFill="1" applyBorder="1" applyAlignment="1">
      <alignment horizontal="center"/>
    </xf>
    <xf numFmtId="0" fontId="21" fillId="0" borderId="12" xfId="54" applyNumberFormat="1" applyFont="1" applyBorder="1" applyAlignment="1">
      <alignment horizontal="center"/>
    </xf>
    <xf numFmtId="0" fontId="20" fillId="37" borderId="12" xfId="54" applyNumberFormat="1" applyFont="1" applyFill="1" applyBorder="1" applyAlignment="1">
      <alignment horizontal="center"/>
    </xf>
    <xf numFmtId="0" fontId="21" fillId="35" borderId="12" xfId="54" applyNumberFormat="1" applyFont="1" applyFill="1" applyBorder="1" applyAlignment="1">
      <alignment horizontal="center"/>
    </xf>
    <xf numFmtId="3" fontId="20" fillId="37" borderId="0" xfId="0" applyNumberFormat="1" applyFont="1" applyFill="1" applyAlignment="1">
      <alignment/>
    </xf>
    <xf numFmtId="0" fontId="22" fillId="33" borderId="0" xfId="52" applyFont="1" applyFill="1" applyBorder="1" applyAlignment="1">
      <alignment horizontal="left" vertical="center" wrapText="1"/>
      <protection/>
    </xf>
    <xf numFmtId="0" fontId="41" fillId="38" borderId="13" xfId="0" applyFont="1" applyFill="1" applyBorder="1" applyAlignment="1">
      <alignment horizontal="center" vertical="center" wrapText="1"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 vertical="center" wrapText="1"/>
    </xf>
    <xf numFmtId="0" fontId="41" fillId="39" borderId="13" xfId="0" applyFont="1" applyFill="1" applyBorder="1" applyAlignment="1">
      <alignment/>
    </xf>
    <xf numFmtId="172" fontId="41" fillId="39" borderId="14" xfId="46" applyNumberFormat="1" applyFont="1" applyFill="1" applyBorder="1" applyAlignment="1">
      <alignment horizontal="center"/>
    </xf>
    <xf numFmtId="172" fontId="41" fillId="39" borderId="15" xfId="46" applyNumberFormat="1" applyFont="1" applyFill="1" applyBorder="1" applyAlignment="1">
      <alignment horizontal="center"/>
    </xf>
    <xf numFmtId="172" fontId="41" fillId="39" borderId="16" xfId="46" applyNumberFormat="1" applyFont="1" applyFill="1" applyBorder="1" applyAlignment="1">
      <alignment horizontal="center"/>
    </xf>
    <xf numFmtId="10" fontId="41" fillId="40" borderId="16" xfId="54" applyNumberFormat="1" applyFont="1" applyFill="1" applyBorder="1" applyAlignment="1">
      <alignment/>
    </xf>
    <xf numFmtId="3" fontId="41" fillId="40" borderId="15" xfId="54" applyNumberFormat="1" applyFont="1" applyFill="1" applyBorder="1" applyAlignment="1">
      <alignment/>
    </xf>
    <xf numFmtId="10" fontId="41" fillId="40" borderId="15" xfId="54" applyNumberFormat="1" applyFont="1" applyFill="1" applyBorder="1" applyAlignment="1">
      <alignment/>
    </xf>
    <xf numFmtId="174" fontId="41" fillId="39" borderId="16" xfId="54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INDICA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123825</xdr:rowOff>
    </xdr:from>
    <xdr:to>
      <xdr:col>9</xdr:col>
      <xdr:colOff>666750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2382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L9" sqref="L9"/>
    </sheetView>
  </sheetViews>
  <sheetFormatPr defaultColWidth="20.7109375" defaultRowHeight="12.75"/>
  <cols>
    <col min="1" max="1" width="20.8515625" style="2" customWidth="1"/>
    <col min="2" max="2" width="12.00390625" style="2" customWidth="1"/>
    <col min="3" max="3" width="12.140625" style="2" customWidth="1"/>
    <col min="4" max="4" width="12.57421875" style="2" customWidth="1"/>
    <col min="5" max="5" width="11.7109375" style="2" customWidth="1"/>
    <col min="6" max="6" width="11.421875" style="2" customWidth="1"/>
    <col min="7" max="7" width="12.28125" style="2" customWidth="1"/>
    <col min="8" max="8" width="11.7109375" style="2" customWidth="1"/>
    <col min="9" max="9" width="12.140625" style="2" customWidth="1"/>
    <col min="10" max="10" width="11.140625" style="2" customWidth="1"/>
    <col min="11" max="16384" width="20.710937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>
      <c r="A2" s="1" t="s">
        <v>1</v>
      </c>
    </row>
    <row r="3" spans="1:10" ht="12.75">
      <c r="A3" s="4" t="s">
        <v>32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4" t="s">
        <v>47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33.75" customHeight="1">
      <c r="A6" s="28" t="s">
        <v>2</v>
      </c>
      <c r="B6" s="29" t="s">
        <v>38</v>
      </c>
      <c r="C6" s="30" t="s">
        <v>41</v>
      </c>
      <c r="D6" s="29" t="s">
        <v>39</v>
      </c>
      <c r="E6" s="31" t="s">
        <v>40</v>
      </c>
      <c r="F6" s="29" t="s">
        <v>42</v>
      </c>
      <c r="G6" s="31" t="s">
        <v>43</v>
      </c>
      <c r="H6" s="30" t="s">
        <v>44</v>
      </c>
      <c r="I6" s="31" t="s">
        <v>45</v>
      </c>
      <c r="J6" s="31" t="s">
        <v>46</v>
      </c>
    </row>
    <row r="7" spans="1:10" ht="12.75" customHeight="1">
      <c r="A7" s="6" t="s">
        <v>3</v>
      </c>
      <c r="B7" s="7">
        <v>525996</v>
      </c>
      <c r="C7" s="17">
        <f>_xlfn.RANK.EQ(B7,$B$7:$B$38)</f>
        <v>29</v>
      </c>
      <c r="D7" s="19">
        <v>544839</v>
      </c>
      <c r="E7" s="20">
        <f>_xlfn.RANK.EQ(D7,$D$7:$D$38)</f>
        <v>29</v>
      </c>
      <c r="F7" s="19">
        <v>547208</v>
      </c>
      <c r="G7" s="23">
        <f>_xlfn.RANK.EQ(F7,$F$7:$F$38)</f>
        <v>29</v>
      </c>
      <c r="H7" s="3">
        <v>565560</v>
      </c>
      <c r="I7" s="8">
        <v>29</v>
      </c>
      <c r="J7" s="9">
        <f>H7/$H$39</f>
        <v>0.010435724528167083</v>
      </c>
    </row>
    <row r="8" spans="1:10" ht="12.75" customHeight="1">
      <c r="A8" s="6" t="s">
        <v>4</v>
      </c>
      <c r="B8" s="7">
        <v>1537687</v>
      </c>
      <c r="C8" s="17">
        <f aca="true" t="shared" si="0" ref="C8:C38">_xlfn.RANK.EQ(B8,$B$7:$B$38)</f>
        <v>12</v>
      </c>
      <c r="D8" s="19">
        <v>1599252</v>
      </c>
      <c r="E8" s="20">
        <f aca="true" t="shared" si="1" ref="E8:E38">_xlfn.RANK.EQ(D8,$D$7:$D$38)</f>
        <v>12</v>
      </c>
      <c r="F8" s="19">
        <v>1631566</v>
      </c>
      <c r="G8" s="23">
        <f>_xlfn.RANK.EQ(F8,$F$7:$F$38)</f>
        <v>12</v>
      </c>
      <c r="H8" s="3">
        <v>1702808</v>
      </c>
      <c r="I8" s="8">
        <v>12</v>
      </c>
      <c r="J8" s="9">
        <f aca="true" t="shared" si="2" ref="J8:J38">H8/$H$39</f>
        <v>0.031420247564111915</v>
      </c>
    </row>
    <row r="9" spans="1:10" ht="12.75" customHeight="1">
      <c r="A9" s="6" t="s">
        <v>5</v>
      </c>
      <c r="B9" s="7">
        <v>360104</v>
      </c>
      <c r="C9" s="17">
        <f t="shared" si="0"/>
        <v>31</v>
      </c>
      <c r="D9" s="21">
        <v>377987</v>
      </c>
      <c r="E9" s="20">
        <f t="shared" si="1"/>
        <v>31</v>
      </c>
      <c r="F9" s="21">
        <v>385839</v>
      </c>
      <c r="G9" s="23">
        <f aca="true" t="shared" si="3" ref="G9:G38">_xlfn.RANK.EQ(F9,$F$7:$F$38)</f>
        <v>31</v>
      </c>
      <c r="H9" s="3">
        <v>409984</v>
      </c>
      <c r="I9" s="8">
        <v>31</v>
      </c>
      <c r="J9" s="9">
        <f t="shared" si="2"/>
        <v>0.007565033037973077</v>
      </c>
    </row>
    <row r="10" spans="1:10" ht="12.75" customHeight="1">
      <c r="A10" s="6" t="s">
        <v>6</v>
      </c>
      <c r="B10" s="7">
        <v>399547</v>
      </c>
      <c r="C10" s="17">
        <f t="shared" si="0"/>
        <v>30</v>
      </c>
      <c r="D10" s="21">
        <v>397386</v>
      </c>
      <c r="E10" s="20">
        <f t="shared" si="1"/>
        <v>30</v>
      </c>
      <c r="F10" s="21">
        <v>404051</v>
      </c>
      <c r="G10" s="23">
        <f t="shared" si="3"/>
        <v>30</v>
      </c>
      <c r="H10" s="3">
        <v>418566</v>
      </c>
      <c r="I10" s="8">
        <v>30</v>
      </c>
      <c r="J10" s="9">
        <f t="shared" si="2"/>
        <v>0.0077233882750844885</v>
      </c>
    </row>
    <row r="11" spans="1:10" ht="12.75" customHeight="1">
      <c r="A11" s="6" t="s">
        <v>33</v>
      </c>
      <c r="B11" s="7">
        <v>1258009</v>
      </c>
      <c r="C11" s="17">
        <f t="shared" si="0"/>
        <v>17</v>
      </c>
      <c r="D11" s="21">
        <v>1312758</v>
      </c>
      <c r="E11" s="20">
        <f t="shared" si="1"/>
        <v>17</v>
      </c>
      <c r="F11" s="21">
        <v>1301351</v>
      </c>
      <c r="G11" s="23">
        <f t="shared" si="3"/>
        <v>17</v>
      </c>
      <c r="H11" s="3">
        <v>1341233</v>
      </c>
      <c r="I11" s="8">
        <v>17</v>
      </c>
      <c r="J11" s="9">
        <f t="shared" si="2"/>
        <v>0.024748458370618714</v>
      </c>
    </row>
    <row r="12" spans="1:10" ht="12.75" customHeight="1">
      <c r="A12" s="6" t="s">
        <v>7</v>
      </c>
      <c r="B12" s="7">
        <v>344032</v>
      </c>
      <c r="C12" s="17">
        <f t="shared" si="0"/>
        <v>32</v>
      </c>
      <c r="D12" s="21">
        <v>352783</v>
      </c>
      <c r="E12" s="20">
        <f t="shared" si="1"/>
        <v>32</v>
      </c>
      <c r="F12" s="21">
        <v>366836</v>
      </c>
      <c r="G12" s="23">
        <f t="shared" si="3"/>
        <v>32</v>
      </c>
      <c r="H12" s="3">
        <v>382222</v>
      </c>
      <c r="I12" s="8">
        <v>32</v>
      </c>
      <c r="J12" s="9">
        <f t="shared" si="2"/>
        <v>0.007052768053973192</v>
      </c>
    </row>
    <row r="13" spans="1:10" ht="12.75" customHeight="1">
      <c r="A13" s="6" t="s">
        <v>8</v>
      </c>
      <c r="B13" s="7">
        <v>1949375</v>
      </c>
      <c r="C13" s="17">
        <f t="shared" si="0"/>
        <v>8</v>
      </c>
      <c r="D13" s="21">
        <v>1910292</v>
      </c>
      <c r="E13" s="20">
        <f t="shared" si="1"/>
        <v>9</v>
      </c>
      <c r="F13" s="21">
        <v>1858911</v>
      </c>
      <c r="G13" s="23">
        <f t="shared" si="3"/>
        <v>9</v>
      </c>
      <c r="H13" s="3">
        <v>1899923</v>
      </c>
      <c r="I13" s="8">
        <v>9</v>
      </c>
      <c r="J13" s="9">
        <f t="shared" si="2"/>
        <v>0.03505741752020791</v>
      </c>
    </row>
    <row r="14" spans="1:10" ht="12.75" customHeight="1">
      <c r="A14" s="6" t="s">
        <v>9</v>
      </c>
      <c r="B14" s="7">
        <v>1572106</v>
      </c>
      <c r="C14" s="17">
        <f t="shared" si="0"/>
        <v>11</v>
      </c>
      <c r="D14" s="21">
        <v>1634976</v>
      </c>
      <c r="E14" s="20">
        <f t="shared" si="1"/>
        <v>11</v>
      </c>
      <c r="F14" s="21">
        <v>1632500</v>
      </c>
      <c r="G14" s="23">
        <f t="shared" si="3"/>
        <v>11</v>
      </c>
      <c r="H14" s="3">
        <v>1733590</v>
      </c>
      <c r="I14" s="8">
        <v>10</v>
      </c>
      <c r="J14" s="9">
        <f t="shared" si="2"/>
        <v>0.03198823764902958</v>
      </c>
    </row>
    <row r="15" spans="1:10" ht="12.75" customHeight="1">
      <c r="A15" s="6" t="s">
        <v>37</v>
      </c>
      <c r="B15" s="10">
        <v>4172496</v>
      </c>
      <c r="C15" s="17">
        <f t="shared" si="0"/>
        <v>2</v>
      </c>
      <c r="D15" s="21">
        <v>4162141</v>
      </c>
      <c r="E15" s="20">
        <f t="shared" si="1"/>
        <v>2</v>
      </c>
      <c r="F15" s="21">
        <v>4136468</v>
      </c>
      <c r="G15" s="23">
        <f t="shared" si="3"/>
        <v>2</v>
      </c>
      <c r="H15" s="3">
        <v>4212542</v>
      </c>
      <c r="I15" s="8">
        <v>2</v>
      </c>
      <c r="J15" s="9">
        <f t="shared" si="2"/>
        <v>0.07772990995709389</v>
      </c>
    </row>
    <row r="16" spans="1:10" ht="12.75" customHeight="1">
      <c r="A16" s="6" t="s">
        <v>10</v>
      </c>
      <c r="B16" s="10">
        <v>749005</v>
      </c>
      <c r="C16" s="17">
        <f t="shared" si="0"/>
        <v>25</v>
      </c>
      <c r="D16" s="21">
        <v>756449</v>
      </c>
      <c r="E16" s="20">
        <f t="shared" si="1"/>
        <v>25</v>
      </c>
      <c r="F16" s="21">
        <v>752836</v>
      </c>
      <c r="G16" s="23">
        <f t="shared" si="3"/>
        <v>25</v>
      </c>
      <c r="H16" s="3">
        <v>771803</v>
      </c>
      <c r="I16" s="8">
        <v>25</v>
      </c>
      <c r="J16" s="9">
        <f t="shared" si="2"/>
        <v>0.014241324524388109</v>
      </c>
    </row>
    <row r="17" spans="1:10" ht="12.75" customHeight="1">
      <c r="A17" s="6" t="s">
        <v>11</v>
      </c>
      <c r="B17" s="10">
        <v>2423304</v>
      </c>
      <c r="C17" s="17">
        <f t="shared" si="0"/>
        <v>6</v>
      </c>
      <c r="D17" s="21">
        <v>2477268</v>
      </c>
      <c r="E17" s="20">
        <f t="shared" si="1"/>
        <v>6</v>
      </c>
      <c r="F17" s="21">
        <v>2533646</v>
      </c>
      <c r="G17" s="23">
        <f t="shared" si="3"/>
        <v>6</v>
      </c>
      <c r="H17" s="3">
        <v>2557936</v>
      </c>
      <c r="I17" s="8">
        <v>6</v>
      </c>
      <c r="J17" s="9">
        <f t="shared" si="2"/>
        <v>0.047199086669286364</v>
      </c>
    </row>
    <row r="18" spans="1:10" ht="12.75" customHeight="1">
      <c r="A18" s="6" t="s">
        <v>12</v>
      </c>
      <c r="B18" s="10">
        <v>1426321</v>
      </c>
      <c r="C18" s="17">
        <f t="shared" si="0"/>
        <v>14</v>
      </c>
      <c r="D18" s="21">
        <v>1398567</v>
      </c>
      <c r="E18" s="20">
        <f t="shared" si="1"/>
        <v>14</v>
      </c>
      <c r="F18" s="21">
        <v>1473472</v>
      </c>
      <c r="G18" s="23">
        <f t="shared" si="3"/>
        <v>14</v>
      </c>
      <c r="H18" s="3">
        <v>1540739</v>
      </c>
      <c r="I18" s="8">
        <v>14</v>
      </c>
      <c r="J18" s="9">
        <f t="shared" si="2"/>
        <v>0.02842974710694466</v>
      </c>
    </row>
    <row r="19" spans="1:10" ht="12.75" customHeight="1">
      <c r="A19" s="6" t="s">
        <v>13</v>
      </c>
      <c r="B19" s="10">
        <v>1253418</v>
      </c>
      <c r="C19" s="17">
        <f t="shared" si="0"/>
        <v>18</v>
      </c>
      <c r="D19" s="21">
        <v>1197357</v>
      </c>
      <c r="E19" s="20">
        <f t="shared" si="1"/>
        <v>18</v>
      </c>
      <c r="F19" s="21">
        <v>1205546</v>
      </c>
      <c r="G19" s="23">
        <f t="shared" si="3"/>
        <v>18</v>
      </c>
      <c r="H19" s="3">
        <v>1275340</v>
      </c>
      <c r="I19" s="8">
        <v>18</v>
      </c>
      <c r="J19" s="9">
        <f t="shared" si="2"/>
        <v>0.02353259940546115</v>
      </c>
    </row>
    <row r="20" spans="1:10" ht="12.75" customHeight="1">
      <c r="A20" s="11" t="s">
        <v>14</v>
      </c>
      <c r="B20" s="12">
        <v>3556156</v>
      </c>
      <c r="C20" s="16">
        <f t="shared" si="0"/>
        <v>3</v>
      </c>
      <c r="D20" s="12">
        <v>3571709</v>
      </c>
      <c r="E20" s="22">
        <f t="shared" si="1"/>
        <v>3</v>
      </c>
      <c r="F20" s="12">
        <v>3647376</v>
      </c>
      <c r="G20" s="24">
        <f>_xlfn.RANK.EQ(F20,$F$7:$F$38)</f>
        <v>3</v>
      </c>
      <c r="H20" s="26">
        <v>3700487</v>
      </c>
      <c r="I20" s="13">
        <v>3</v>
      </c>
      <c r="J20" s="14">
        <f t="shared" si="2"/>
        <v>0.06828146076820041</v>
      </c>
    </row>
    <row r="21" spans="1:10" ht="12.75" customHeight="1">
      <c r="A21" s="6" t="s">
        <v>15</v>
      </c>
      <c r="B21" s="10">
        <v>7234059</v>
      </c>
      <c r="C21" s="18">
        <f t="shared" si="0"/>
        <v>1</v>
      </c>
      <c r="D21" s="21">
        <v>7146200</v>
      </c>
      <c r="E21" s="20">
        <f t="shared" si="1"/>
        <v>1</v>
      </c>
      <c r="F21" s="21">
        <v>7450300</v>
      </c>
      <c r="G21" s="25">
        <f t="shared" si="3"/>
        <v>1</v>
      </c>
      <c r="H21" s="3">
        <v>7619554</v>
      </c>
      <c r="I21" s="8">
        <v>1</v>
      </c>
      <c r="J21" s="9">
        <f t="shared" si="2"/>
        <v>0.14059616410547707</v>
      </c>
    </row>
    <row r="22" spans="1:10" ht="12.75" customHeight="1">
      <c r="A22" s="6" t="s">
        <v>34</v>
      </c>
      <c r="B22" s="10">
        <v>1894564</v>
      </c>
      <c r="C22" s="18">
        <f t="shared" si="0"/>
        <v>9</v>
      </c>
      <c r="D22" s="21">
        <v>1954128</v>
      </c>
      <c r="E22" s="20">
        <f t="shared" si="1"/>
        <v>8</v>
      </c>
      <c r="F22" s="21">
        <v>1953523</v>
      </c>
      <c r="G22" s="25">
        <f t="shared" si="3"/>
        <v>8</v>
      </c>
      <c r="H22" s="3">
        <v>1964674</v>
      </c>
      <c r="I22" s="8">
        <v>8</v>
      </c>
      <c r="J22" s="9">
        <f t="shared" si="2"/>
        <v>0.03625220427832968</v>
      </c>
    </row>
    <row r="23" spans="1:10" ht="12.75" customHeight="1">
      <c r="A23" s="6" t="s">
        <v>16</v>
      </c>
      <c r="B23" s="10">
        <v>763991</v>
      </c>
      <c r="C23" s="18">
        <f t="shared" si="0"/>
        <v>23</v>
      </c>
      <c r="D23" s="21">
        <v>800651</v>
      </c>
      <c r="E23" s="20">
        <f t="shared" si="1"/>
        <v>22</v>
      </c>
      <c r="F23" s="21">
        <v>826069</v>
      </c>
      <c r="G23" s="25">
        <f t="shared" si="3"/>
        <v>22</v>
      </c>
      <c r="H23" s="3">
        <v>820724</v>
      </c>
      <c r="I23" s="8">
        <v>24</v>
      </c>
      <c r="J23" s="9">
        <f t="shared" si="2"/>
        <v>0.015144015803195772</v>
      </c>
    </row>
    <row r="24" spans="1:10" ht="12.75" customHeight="1">
      <c r="A24" s="6" t="s">
        <v>17</v>
      </c>
      <c r="B24" s="7">
        <v>559415</v>
      </c>
      <c r="C24" s="17">
        <f t="shared" si="0"/>
        <v>27</v>
      </c>
      <c r="D24" s="21">
        <v>569966</v>
      </c>
      <c r="E24" s="20">
        <f t="shared" si="1"/>
        <v>27</v>
      </c>
      <c r="F24" s="21">
        <v>592077</v>
      </c>
      <c r="G24" s="23">
        <f t="shared" si="3"/>
        <v>27</v>
      </c>
      <c r="H24" s="3">
        <v>598738</v>
      </c>
      <c r="I24" s="8">
        <v>27</v>
      </c>
      <c r="J24" s="9">
        <f t="shared" si="2"/>
        <v>0.011047925653415558</v>
      </c>
    </row>
    <row r="25" spans="1:10" ht="12.75" customHeight="1">
      <c r="A25" s="6" t="s">
        <v>18</v>
      </c>
      <c r="B25" s="7">
        <v>2275935</v>
      </c>
      <c r="C25" s="17">
        <f t="shared" si="0"/>
        <v>7</v>
      </c>
      <c r="D25" s="21">
        <v>2364805</v>
      </c>
      <c r="E25" s="20">
        <f t="shared" si="1"/>
        <v>7</v>
      </c>
      <c r="F25" s="21">
        <v>2388531</v>
      </c>
      <c r="G25" s="23">
        <f t="shared" si="3"/>
        <v>7</v>
      </c>
      <c r="H25" s="3">
        <v>2420543</v>
      </c>
      <c r="I25" s="8">
        <v>7</v>
      </c>
      <c r="J25" s="9">
        <f t="shared" si="2"/>
        <v>0.04466390826186989</v>
      </c>
    </row>
    <row r="26" spans="1:10" ht="12.75" customHeight="1">
      <c r="A26" s="6" t="s">
        <v>19</v>
      </c>
      <c r="B26" s="7">
        <v>1665531</v>
      </c>
      <c r="C26" s="17">
        <f t="shared" si="0"/>
        <v>10</v>
      </c>
      <c r="D26" s="21">
        <v>1686525</v>
      </c>
      <c r="E26" s="20">
        <f t="shared" si="1"/>
        <v>10</v>
      </c>
      <c r="F26" s="21">
        <v>1666440</v>
      </c>
      <c r="G26" s="23">
        <f t="shared" si="3"/>
        <v>10</v>
      </c>
      <c r="H26" s="3">
        <v>1731946</v>
      </c>
      <c r="I26" s="8">
        <v>11</v>
      </c>
      <c r="J26" s="9">
        <f t="shared" si="2"/>
        <v>0.03195790252786772</v>
      </c>
    </row>
    <row r="27" spans="1:10" ht="12.75" customHeight="1">
      <c r="A27" s="6" t="s">
        <v>20</v>
      </c>
      <c r="B27" s="7">
        <v>2628100</v>
      </c>
      <c r="C27" s="17">
        <f t="shared" si="0"/>
        <v>5</v>
      </c>
      <c r="D27" s="21">
        <v>2711561</v>
      </c>
      <c r="E27" s="20">
        <f t="shared" si="1"/>
        <v>5</v>
      </c>
      <c r="F27" s="21">
        <v>2780674</v>
      </c>
      <c r="G27" s="23">
        <f t="shared" si="3"/>
        <v>5</v>
      </c>
      <c r="H27" s="3">
        <v>2777999</v>
      </c>
      <c r="I27" s="8">
        <v>5</v>
      </c>
      <c r="J27" s="9">
        <f t="shared" si="2"/>
        <v>0.05125969358427687</v>
      </c>
    </row>
    <row r="28" spans="1:10" ht="12.75" customHeight="1">
      <c r="A28" s="6" t="s">
        <v>21</v>
      </c>
      <c r="B28" s="7">
        <v>803255</v>
      </c>
      <c r="C28" s="17">
        <f t="shared" si="0"/>
        <v>22</v>
      </c>
      <c r="D28" s="21">
        <v>769601</v>
      </c>
      <c r="E28" s="20">
        <f t="shared" si="1"/>
        <v>24</v>
      </c>
      <c r="F28" s="21">
        <v>798747</v>
      </c>
      <c r="G28" s="23">
        <f t="shared" si="3"/>
        <v>23</v>
      </c>
      <c r="H28" s="3">
        <v>829255</v>
      </c>
      <c r="I28" s="8">
        <v>23</v>
      </c>
      <c r="J28" s="9">
        <f t="shared" si="2"/>
        <v>0.01530142998727844</v>
      </c>
    </row>
    <row r="29" spans="1:10" ht="12.75" customHeight="1">
      <c r="A29" s="6" t="s">
        <v>22</v>
      </c>
      <c r="B29" s="7">
        <v>761234</v>
      </c>
      <c r="C29" s="17">
        <f t="shared" si="0"/>
        <v>24</v>
      </c>
      <c r="D29" s="21">
        <v>776043</v>
      </c>
      <c r="E29" s="20">
        <f t="shared" si="1"/>
        <v>23</v>
      </c>
      <c r="F29" s="21">
        <v>795209</v>
      </c>
      <c r="G29" s="23">
        <f t="shared" si="3"/>
        <v>24</v>
      </c>
      <c r="H29" s="3">
        <v>846060</v>
      </c>
      <c r="I29" s="8">
        <v>22</v>
      </c>
      <c r="J29" s="9">
        <f t="shared" si="2"/>
        <v>0.015611516186259711</v>
      </c>
    </row>
    <row r="30" spans="1:10" ht="12.75" customHeight="1">
      <c r="A30" s="6" t="s">
        <v>31</v>
      </c>
      <c r="B30" s="7">
        <v>1142439</v>
      </c>
      <c r="C30" s="17">
        <f t="shared" si="0"/>
        <v>19</v>
      </c>
      <c r="D30" s="21">
        <v>1167437</v>
      </c>
      <c r="E30" s="20">
        <f t="shared" si="1"/>
        <v>19</v>
      </c>
      <c r="F30" s="21">
        <v>1190704</v>
      </c>
      <c r="G30" s="23">
        <f t="shared" si="3"/>
        <v>19</v>
      </c>
      <c r="H30" s="3">
        <v>1195177</v>
      </c>
      <c r="I30" s="8">
        <v>19</v>
      </c>
      <c r="J30" s="9">
        <f t="shared" si="2"/>
        <v>0.022053430112456945</v>
      </c>
    </row>
    <row r="31" spans="1:10" ht="12.75" customHeight="1">
      <c r="A31" s="6" t="s">
        <v>23</v>
      </c>
      <c r="B31" s="7">
        <v>1302283</v>
      </c>
      <c r="C31" s="17">
        <f t="shared" si="0"/>
        <v>16</v>
      </c>
      <c r="D31" s="21">
        <v>1342363</v>
      </c>
      <c r="E31" s="20">
        <f t="shared" si="1"/>
        <v>16</v>
      </c>
      <c r="F31" s="21">
        <v>1333528</v>
      </c>
      <c r="G31" s="23">
        <f t="shared" si="3"/>
        <v>16</v>
      </c>
      <c r="H31" s="3">
        <v>1346510</v>
      </c>
      <c r="I31" s="8">
        <v>16</v>
      </c>
      <c r="J31" s="9">
        <f t="shared" si="2"/>
        <v>0.024845829681063473</v>
      </c>
    </row>
    <row r="32" spans="1:10" ht="12.75" customHeight="1">
      <c r="A32" s="6" t="s">
        <v>24</v>
      </c>
      <c r="B32" s="7">
        <v>1322077</v>
      </c>
      <c r="C32" s="17">
        <f t="shared" si="0"/>
        <v>15</v>
      </c>
      <c r="D32" s="21">
        <v>1353902</v>
      </c>
      <c r="E32" s="20">
        <f t="shared" si="1"/>
        <v>15</v>
      </c>
      <c r="F32" s="21">
        <v>1372063</v>
      </c>
      <c r="G32" s="23">
        <f t="shared" si="3"/>
        <v>15</v>
      </c>
      <c r="H32" s="3">
        <v>1411604</v>
      </c>
      <c r="I32" s="8">
        <v>15</v>
      </c>
      <c r="J32" s="9">
        <f t="shared" si="2"/>
        <v>0.02604694548210405</v>
      </c>
    </row>
    <row r="33" spans="1:10" ht="12.75" customHeight="1">
      <c r="A33" s="6" t="s">
        <v>25</v>
      </c>
      <c r="B33" s="7">
        <v>915172</v>
      </c>
      <c r="C33" s="17">
        <f t="shared" si="0"/>
        <v>21</v>
      </c>
      <c r="D33" s="21">
        <v>948579</v>
      </c>
      <c r="E33" s="20">
        <f t="shared" si="1"/>
        <v>21</v>
      </c>
      <c r="F33" s="21">
        <v>922525</v>
      </c>
      <c r="G33" s="23">
        <f t="shared" si="3"/>
        <v>21</v>
      </c>
      <c r="H33" s="3">
        <v>939285</v>
      </c>
      <c r="I33" s="8">
        <v>21</v>
      </c>
      <c r="J33" s="9">
        <f t="shared" si="2"/>
        <v>0.017331705766743435</v>
      </c>
    </row>
    <row r="34" spans="1:10" ht="12.75" customHeight="1">
      <c r="A34" s="6" t="s">
        <v>26</v>
      </c>
      <c r="B34" s="7">
        <v>1531729</v>
      </c>
      <c r="C34" s="17">
        <f t="shared" si="0"/>
        <v>13</v>
      </c>
      <c r="D34" s="21">
        <v>1565690</v>
      </c>
      <c r="E34" s="20">
        <f t="shared" si="1"/>
        <v>13</v>
      </c>
      <c r="F34" s="21">
        <v>1581863</v>
      </c>
      <c r="G34" s="23">
        <f t="shared" si="3"/>
        <v>13</v>
      </c>
      <c r="H34" s="3">
        <v>1632724</v>
      </c>
      <c r="I34" s="8">
        <v>13</v>
      </c>
      <c r="J34" s="9">
        <f t="shared" si="2"/>
        <v>0.030127056182415787</v>
      </c>
    </row>
    <row r="35" spans="1:10" ht="12.75" customHeight="1">
      <c r="A35" s="6" t="s">
        <v>27</v>
      </c>
      <c r="B35" s="7">
        <v>537973</v>
      </c>
      <c r="C35" s="17">
        <f t="shared" si="0"/>
        <v>28</v>
      </c>
      <c r="D35" s="21">
        <v>560154</v>
      </c>
      <c r="E35" s="20">
        <f t="shared" si="1"/>
        <v>28</v>
      </c>
      <c r="F35" s="21">
        <v>563903</v>
      </c>
      <c r="G35" s="23">
        <f t="shared" si="3"/>
        <v>28</v>
      </c>
      <c r="H35" s="3">
        <v>579067</v>
      </c>
      <c r="I35" s="8">
        <v>28</v>
      </c>
      <c r="J35" s="9">
        <f t="shared" si="2"/>
        <v>0.010684955964622902</v>
      </c>
    </row>
    <row r="36" spans="1:10" ht="12.75" customHeight="1">
      <c r="A36" s="6" t="s">
        <v>35</v>
      </c>
      <c r="B36" s="7">
        <v>3102746</v>
      </c>
      <c r="C36" s="17">
        <f t="shared" si="0"/>
        <v>4</v>
      </c>
      <c r="D36" s="21">
        <v>3052540</v>
      </c>
      <c r="E36" s="20">
        <f t="shared" si="1"/>
        <v>4</v>
      </c>
      <c r="F36" s="21">
        <v>3109781</v>
      </c>
      <c r="G36" s="23">
        <f t="shared" si="3"/>
        <v>4</v>
      </c>
      <c r="H36" s="3">
        <v>3238909</v>
      </c>
      <c r="I36" s="8">
        <v>4</v>
      </c>
      <c r="J36" s="9">
        <f t="shared" si="2"/>
        <v>0.05976441420150137</v>
      </c>
    </row>
    <row r="37" spans="1:10" ht="12.75" customHeight="1">
      <c r="A37" s="6" t="s">
        <v>28</v>
      </c>
      <c r="B37" s="7">
        <v>984187</v>
      </c>
      <c r="C37" s="17">
        <f t="shared" si="0"/>
        <v>20</v>
      </c>
      <c r="D37" s="21">
        <v>1031683</v>
      </c>
      <c r="E37" s="20">
        <f t="shared" si="1"/>
        <v>20</v>
      </c>
      <c r="F37" s="21">
        <v>1025577</v>
      </c>
      <c r="G37" s="23">
        <f t="shared" si="3"/>
        <v>20</v>
      </c>
      <c r="H37" s="3">
        <v>1084113</v>
      </c>
      <c r="I37" s="8">
        <v>20</v>
      </c>
      <c r="J37" s="9">
        <f t="shared" si="2"/>
        <v>0.020004074944134663</v>
      </c>
    </row>
    <row r="38" spans="1:10" ht="12.75" customHeight="1">
      <c r="A38" s="6" t="s">
        <v>29</v>
      </c>
      <c r="B38" s="7">
        <v>616273</v>
      </c>
      <c r="C38" s="17">
        <f t="shared" si="0"/>
        <v>26</v>
      </c>
      <c r="D38" s="21">
        <v>628082</v>
      </c>
      <c r="E38" s="20">
        <f t="shared" si="1"/>
        <v>26</v>
      </c>
      <c r="F38" s="21">
        <v>636725</v>
      </c>
      <c r="G38" s="23">
        <f t="shared" si="3"/>
        <v>26</v>
      </c>
      <c r="H38" s="3">
        <v>644993</v>
      </c>
      <c r="I38" s="8">
        <v>26</v>
      </c>
      <c r="J38" s="9">
        <f t="shared" si="2"/>
        <v>0.011901423846446126</v>
      </c>
    </row>
    <row r="39" spans="1:10" ht="12.75" customHeight="1">
      <c r="A39" s="32" t="s">
        <v>30</v>
      </c>
      <c r="B39" s="33">
        <f>SUM(B7:B38)</f>
        <v>51568519</v>
      </c>
      <c r="C39" s="34"/>
      <c r="D39" s="33">
        <f>SUM(D7:D38)</f>
        <v>52123674</v>
      </c>
      <c r="E39" s="35"/>
      <c r="F39" s="33">
        <f>SUM(F7:F38)</f>
        <v>52865845</v>
      </c>
      <c r="G39" s="36"/>
      <c r="H39" s="37">
        <v>54194608</v>
      </c>
      <c r="I39" s="38"/>
      <c r="J39" s="39">
        <f>SUM(J7:J38)</f>
        <v>1</v>
      </c>
    </row>
    <row r="40" spans="1:10" ht="12.7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21.75" customHeight="1">
      <c r="A41" s="27" t="s">
        <v>36</v>
      </c>
      <c r="B41" s="27"/>
      <c r="C41" s="27"/>
      <c r="D41" s="27"/>
      <c r="E41" s="27"/>
      <c r="F41" s="27"/>
      <c r="G41" s="27"/>
      <c r="H41" s="27"/>
      <c r="I41" s="27"/>
      <c r="J41" s="27"/>
    </row>
    <row r="43" spans="1:10" ht="21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</row>
  </sheetData>
  <sheetProtection/>
  <mergeCells count="1">
    <mergeCell ref="A41:J41"/>
  </mergeCells>
  <printOptions horizontalCentered="1"/>
  <pageMargins left="0.79" right="0.79" top="0.59" bottom="0.59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dcterms:created xsi:type="dcterms:W3CDTF">2012-09-07T15:11:09Z</dcterms:created>
  <dcterms:modified xsi:type="dcterms:W3CDTF">2019-02-27T22:29:54Z</dcterms:modified>
  <cp:category/>
  <cp:version/>
  <cp:contentType/>
  <cp:contentStatus/>
</cp:coreProperties>
</file>