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4795" windowHeight="12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29" i="1" l="1"/>
  <c r="E129" i="1"/>
  <c r="C129" i="1"/>
  <c r="G128" i="1"/>
  <c r="E128" i="1"/>
  <c r="C128" i="1"/>
  <c r="G127" i="1"/>
  <c r="E127" i="1"/>
  <c r="C127" i="1"/>
  <c r="D121" i="1" s="1"/>
  <c r="F126" i="1"/>
  <c r="F125" i="1"/>
  <c r="F124" i="1"/>
  <c r="F123" i="1"/>
  <c r="F122" i="1"/>
  <c r="F121" i="1"/>
  <c r="F120" i="1"/>
  <c r="F119" i="1"/>
  <c r="D119" i="1"/>
  <c r="F118" i="1"/>
  <c r="F117" i="1"/>
  <c r="F116" i="1"/>
  <c r="F115" i="1"/>
  <c r="F114" i="1"/>
  <c r="F113" i="1"/>
  <c r="D113" i="1"/>
  <c r="F112" i="1"/>
  <c r="F111" i="1"/>
  <c r="D111" i="1"/>
  <c r="F110" i="1"/>
  <c r="F109" i="1"/>
  <c r="F108" i="1"/>
  <c r="F107" i="1"/>
  <c r="F106" i="1"/>
  <c r="F105" i="1"/>
  <c r="D105" i="1"/>
  <c r="F104" i="1"/>
  <c r="F103" i="1"/>
  <c r="D103" i="1"/>
  <c r="F102" i="1"/>
  <c r="F101" i="1"/>
  <c r="F100" i="1"/>
  <c r="F99" i="1"/>
  <c r="F98" i="1"/>
  <c r="F97" i="1"/>
  <c r="D97" i="1"/>
  <c r="F96" i="1"/>
  <c r="F95" i="1"/>
  <c r="D95" i="1"/>
  <c r="F94" i="1"/>
  <c r="F93" i="1"/>
  <c r="F92" i="1"/>
  <c r="F91" i="1"/>
  <c r="F90" i="1"/>
  <c r="F89" i="1"/>
  <c r="D89" i="1"/>
  <c r="F88" i="1"/>
  <c r="F87" i="1"/>
  <c r="D87" i="1"/>
  <c r="F86" i="1"/>
  <c r="F85" i="1"/>
  <c r="F84" i="1"/>
  <c r="F83" i="1"/>
  <c r="F82" i="1"/>
  <c r="F81" i="1"/>
  <c r="D81" i="1"/>
  <c r="F80" i="1"/>
  <c r="F79" i="1"/>
  <c r="D79" i="1"/>
  <c r="F78" i="1"/>
  <c r="F77" i="1"/>
  <c r="D77" i="1"/>
  <c r="F76" i="1"/>
  <c r="F75" i="1"/>
  <c r="F74" i="1"/>
  <c r="F73" i="1"/>
  <c r="D73" i="1"/>
  <c r="F72" i="1"/>
  <c r="F71" i="1"/>
  <c r="D71" i="1"/>
  <c r="F70" i="1"/>
  <c r="F69" i="1"/>
  <c r="D69" i="1"/>
  <c r="F68" i="1"/>
  <c r="F67" i="1"/>
  <c r="F66" i="1"/>
  <c r="F65" i="1"/>
  <c r="D65" i="1"/>
  <c r="F64" i="1"/>
  <c r="F63" i="1"/>
  <c r="D63" i="1"/>
  <c r="F62" i="1"/>
  <c r="F61" i="1"/>
  <c r="D61" i="1"/>
  <c r="F60" i="1"/>
  <c r="F59" i="1"/>
  <c r="D59" i="1"/>
  <c r="H58" i="1"/>
  <c r="F58" i="1"/>
  <c r="H57" i="1"/>
  <c r="F57" i="1"/>
  <c r="H56" i="1"/>
  <c r="F56" i="1"/>
  <c r="H55" i="1"/>
  <c r="F55" i="1"/>
  <c r="D55" i="1"/>
  <c r="I55" i="1" s="1"/>
  <c r="H54" i="1"/>
  <c r="F54" i="1"/>
  <c r="H53" i="1"/>
  <c r="F53" i="1"/>
  <c r="H52" i="1"/>
  <c r="F52" i="1"/>
  <c r="H51" i="1"/>
  <c r="F51" i="1"/>
  <c r="D51" i="1"/>
  <c r="I51" i="1" s="1"/>
  <c r="H50" i="1"/>
  <c r="F50" i="1"/>
  <c r="H49" i="1"/>
  <c r="F49" i="1"/>
  <c r="H48" i="1"/>
  <c r="F48" i="1"/>
  <c r="H47" i="1"/>
  <c r="F47" i="1"/>
  <c r="D47" i="1"/>
  <c r="I47" i="1" s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H2" i="1"/>
  <c r="F2" i="1"/>
  <c r="D67" i="1" l="1"/>
  <c r="D75" i="1"/>
  <c r="D83" i="1"/>
  <c r="D91" i="1"/>
  <c r="D99" i="1"/>
  <c r="D107" i="1"/>
  <c r="D115" i="1"/>
  <c r="D123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7" i="1"/>
  <c r="I57" i="1" s="1"/>
  <c r="D53" i="1"/>
  <c r="I53" i="1" s="1"/>
  <c r="D49" i="1"/>
  <c r="I49" i="1" s="1"/>
  <c r="D45" i="1"/>
  <c r="I45" i="1" s="1"/>
  <c r="D44" i="1"/>
  <c r="I44" i="1" s="1"/>
  <c r="D43" i="1"/>
  <c r="I43" i="1" s="1"/>
  <c r="D42" i="1"/>
  <c r="I42" i="1" s="1"/>
  <c r="D41" i="1"/>
  <c r="I41" i="1" s="1"/>
  <c r="D40" i="1"/>
  <c r="I40" i="1" s="1"/>
  <c r="D39" i="1"/>
  <c r="I39" i="1" s="1"/>
  <c r="D38" i="1"/>
  <c r="I38" i="1" s="1"/>
  <c r="D37" i="1"/>
  <c r="I37" i="1" s="1"/>
  <c r="D36" i="1"/>
  <c r="I36" i="1" s="1"/>
  <c r="D35" i="1"/>
  <c r="I35" i="1" s="1"/>
  <c r="D34" i="1"/>
  <c r="I34" i="1" s="1"/>
  <c r="D33" i="1"/>
  <c r="I33" i="1" s="1"/>
  <c r="D32" i="1"/>
  <c r="I32" i="1" s="1"/>
  <c r="D31" i="1"/>
  <c r="I31" i="1" s="1"/>
  <c r="D30" i="1"/>
  <c r="I30" i="1" s="1"/>
  <c r="D29" i="1"/>
  <c r="I29" i="1" s="1"/>
  <c r="D28" i="1"/>
  <c r="I28" i="1" s="1"/>
  <c r="D27" i="1"/>
  <c r="I27" i="1" s="1"/>
  <c r="D26" i="1"/>
  <c r="I26" i="1" s="1"/>
  <c r="D25" i="1"/>
  <c r="I25" i="1" s="1"/>
  <c r="D24" i="1"/>
  <c r="I24" i="1" s="1"/>
  <c r="D23" i="1"/>
  <c r="I23" i="1" s="1"/>
  <c r="D22" i="1"/>
  <c r="I22" i="1" s="1"/>
  <c r="D21" i="1"/>
  <c r="I21" i="1" s="1"/>
  <c r="D20" i="1"/>
  <c r="I20" i="1" s="1"/>
  <c r="D19" i="1"/>
  <c r="I19" i="1" s="1"/>
  <c r="D18" i="1"/>
  <c r="I18" i="1" s="1"/>
  <c r="D17" i="1"/>
  <c r="I17" i="1" s="1"/>
  <c r="D16" i="1"/>
  <c r="I16" i="1" s="1"/>
  <c r="D15" i="1"/>
  <c r="I15" i="1" s="1"/>
  <c r="D14" i="1"/>
  <c r="I14" i="1" s="1"/>
  <c r="D13" i="1"/>
  <c r="I13" i="1" s="1"/>
  <c r="D12" i="1"/>
  <c r="I12" i="1" s="1"/>
  <c r="D11" i="1"/>
  <c r="I11" i="1" s="1"/>
  <c r="D10" i="1"/>
  <c r="I10" i="1" s="1"/>
  <c r="D9" i="1"/>
  <c r="I9" i="1" s="1"/>
  <c r="D8" i="1"/>
  <c r="I8" i="1" s="1"/>
  <c r="D7" i="1"/>
  <c r="I7" i="1" s="1"/>
  <c r="D6" i="1"/>
  <c r="I6" i="1" s="1"/>
  <c r="D5" i="1"/>
  <c r="I5" i="1" s="1"/>
  <c r="D4" i="1"/>
  <c r="I4" i="1" s="1"/>
  <c r="D3" i="1"/>
  <c r="I3" i="1" s="1"/>
  <c r="D2" i="1"/>
  <c r="D58" i="1"/>
  <c r="I58" i="1" s="1"/>
  <c r="D54" i="1"/>
  <c r="I54" i="1" s="1"/>
  <c r="D50" i="1"/>
  <c r="I50" i="1" s="1"/>
  <c r="D46" i="1"/>
  <c r="I46" i="1" s="1"/>
  <c r="D56" i="1"/>
  <c r="I56" i="1" s="1"/>
  <c r="D52" i="1"/>
  <c r="I52" i="1" s="1"/>
  <c r="D48" i="1"/>
  <c r="I48" i="1" s="1"/>
  <c r="D85" i="1"/>
  <c r="D93" i="1"/>
  <c r="D101" i="1"/>
  <c r="D109" i="1"/>
  <c r="I109" i="1" s="1"/>
  <c r="D117" i="1"/>
  <c r="I117" i="1" s="1"/>
  <c r="D125" i="1"/>
  <c r="F127" i="1"/>
  <c r="F128" i="1"/>
  <c r="F129" i="1"/>
  <c r="H126" i="1"/>
  <c r="H125" i="1"/>
  <c r="H124" i="1"/>
  <c r="H123" i="1"/>
  <c r="H122" i="1"/>
  <c r="H121" i="1"/>
  <c r="I121" i="1" s="1"/>
  <c r="H120" i="1"/>
  <c r="H119" i="1"/>
  <c r="I119" i="1" s="1"/>
  <c r="H118" i="1"/>
  <c r="H117" i="1"/>
  <c r="H116" i="1"/>
  <c r="H115" i="1"/>
  <c r="H114" i="1"/>
  <c r="H113" i="1"/>
  <c r="I113" i="1" s="1"/>
  <c r="H112" i="1"/>
  <c r="H111" i="1"/>
  <c r="I111" i="1" s="1"/>
  <c r="H110" i="1"/>
  <c r="H109" i="1"/>
  <c r="H108" i="1"/>
  <c r="H107" i="1"/>
  <c r="H106" i="1"/>
  <c r="H105" i="1"/>
  <c r="I105" i="1" s="1"/>
  <c r="H104" i="1"/>
  <c r="H103" i="1"/>
  <c r="I103" i="1" s="1"/>
  <c r="H102" i="1"/>
  <c r="H101" i="1"/>
  <c r="H100" i="1"/>
  <c r="H99" i="1"/>
  <c r="H98" i="1"/>
  <c r="H97" i="1"/>
  <c r="I97" i="1" s="1"/>
  <c r="H96" i="1"/>
  <c r="H95" i="1"/>
  <c r="I95" i="1" s="1"/>
  <c r="H94" i="1"/>
  <c r="H93" i="1"/>
  <c r="H92" i="1"/>
  <c r="H91" i="1"/>
  <c r="H90" i="1"/>
  <c r="H89" i="1"/>
  <c r="I89" i="1" s="1"/>
  <c r="H88" i="1"/>
  <c r="H87" i="1"/>
  <c r="I87" i="1" s="1"/>
  <c r="H86" i="1"/>
  <c r="H85" i="1"/>
  <c r="H84" i="1"/>
  <c r="H83" i="1"/>
  <c r="H82" i="1"/>
  <c r="H81" i="1"/>
  <c r="I81" i="1" s="1"/>
  <c r="H80" i="1"/>
  <c r="H79" i="1"/>
  <c r="I79" i="1" s="1"/>
  <c r="H78" i="1"/>
  <c r="H77" i="1"/>
  <c r="I77" i="1" s="1"/>
  <c r="H76" i="1"/>
  <c r="H75" i="1"/>
  <c r="H74" i="1"/>
  <c r="H73" i="1"/>
  <c r="I73" i="1" s="1"/>
  <c r="H72" i="1"/>
  <c r="H71" i="1"/>
  <c r="I71" i="1" s="1"/>
  <c r="H70" i="1"/>
  <c r="H69" i="1"/>
  <c r="I69" i="1" s="1"/>
  <c r="H68" i="1"/>
  <c r="H67" i="1"/>
  <c r="H66" i="1"/>
  <c r="H65" i="1"/>
  <c r="I65" i="1" s="1"/>
  <c r="H64" i="1"/>
  <c r="H63" i="1"/>
  <c r="I63" i="1" s="1"/>
  <c r="H62" i="1"/>
  <c r="H61" i="1"/>
  <c r="I61" i="1" s="1"/>
  <c r="H60" i="1"/>
  <c r="H59" i="1"/>
  <c r="I59" i="1" s="1"/>
  <c r="I85" i="1" l="1"/>
  <c r="I64" i="1"/>
  <c r="I72" i="1"/>
  <c r="I80" i="1"/>
  <c r="I88" i="1"/>
  <c r="I96" i="1"/>
  <c r="I104" i="1"/>
  <c r="I112" i="1"/>
  <c r="I120" i="1"/>
  <c r="I115" i="1"/>
  <c r="I83" i="1"/>
  <c r="H128" i="1"/>
  <c r="I66" i="1"/>
  <c r="I74" i="1"/>
  <c r="I82" i="1"/>
  <c r="I90" i="1"/>
  <c r="I98" i="1"/>
  <c r="I106" i="1"/>
  <c r="I114" i="1"/>
  <c r="I122" i="1"/>
  <c r="I107" i="1"/>
  <c r="I75" i="1"/>
  <c r="H127" i="1"/>
  <c r="I101" i="1"/>
  <c r="I60" i="1"/>
  <c r="I68" i="1"/>
  <c r="I76" i="1"/>
  <c r="I84" i="1"/>
  <c r="I92" i="1"/>
  <c r="I100" i="1"/>
  <c r="I108" i="1"/>
  <c r="I116" i="1"/>
  <c r="I124" i="1"/>
  <c r="I99" i="1"/>
  <c r="I67" i="1"/>
  <c r="H129" i="1"/>
  <c r="I125" i="1"/>
  <c r="I93" i="1"/>
  <c r="D129" i="1"/>
  <c r="D127" i="1"/>
  <c r="I2" i="1"/>
  <c r="D128" i="1"/>
  <c r="I62" i="1"/>
  <c r="I70" i="1"/>
  <c r="I78" i="1"/>
  <c r="I86" i="1"/>
  <c r="I94" i="1"/>
  <c r="I102" i="1"/>
  <c r="I110" i="1"/>
  <c r="I118" i="1"/>
  <c r="I126" i="1"/>
  <c r="I123" i="1"/>
  <c r="I91" i="1"/>
  <c r="I129" i="1" l="1"/>
  <c r="I127" i="1"/>
  <c r="I128" i="1"/>
</calcChain>
</file>

<file path=xl/comments1.xml><?xml version="1.0" encoding="utf-8"?>
<comments xmlns="http://schemas.openxmlformats.org/spreadsheetml/2006/main">
  <authors>
    <author>Carlos Ruiz</author>
  </authors>
  <commentList>
    <comment ref="C1" authorId="0">
      <text>
        <r>
          <rPr>
            <b/>
            <sz val="8"/>
            <color indexed="81"/>
            <rFont val="Tahoma"/>
          </rPr>
          <t>Carlos Ruiz:</t>
        </r>
        <r>
          <rPr>
            <sz val="8"/>
            <color indexed="81"/>
            <rFont val="Tahoma"/>
          </rPr>
          <t xml:space="preserve">
Porcentaje de superficie forestal con respecto a la superficie municipal</t>
        </r>
      </text>
    </comment>
    <comment ref="D1" authorId="0">
      <text>
        <r>
          <rPr>
            <b/>
            <sz val="8"/>
            <color indexed="81"/>
            <rFont val="Tahoma"/>
          </rPr>
          <t>Carlos Ruiz:</t>
        </r>
        <r>
          <rPr>
            <sz val="8"/>
            <color indexed="81"/>
            <rFont val="Tahoma"/>
          </rPr>
          <t xml:space="preserve">
Valor normalizado del porcentaje de superficie forestal con respecto a la superficie municipal</t>
        </r>
      </text>
    </comment>
    <comment ref="H1" authorId="0">
      <text>
        <r>
          <rPr>
            <b/>
            <sz val="8"/>
            <color indexed="81"/>
            <rFont val="Tahoma"/>
          </rPr>
          <t>Carlos Ruiz:</t>
        </r>
        <r>
          <rPr>
            <sz val="8"/>
            <color indexed="81"/>
            <rFont val="Tahoma"/>
          </rPr>
          <t xml:space="preserve">
Valor normalizado del porcentaje de superficie forestal con respecto a la superficie municipal</t>
        </r>
      </text>
    </comment>
  </commentList>
</comments>
</file>

<file path=xl/sharedStrings.xml><?xml version="1.0" encoding="utf-8"?>
<sst xmlns="http://schemas.openxmlformats.org/spreadsheetml/2006/main" count="134" uniqueCount="132">
  <si>
    <t>CLAVE</t>
  </si>
  <si>
    <t>MUNICIPIO</t>
  </si>
  <si>
    <t>COBERTURA FORESTAL</t>
  </si>
  <si>
    <t>NORM</t>
  </si>
  <si>
    <t>DEFORESTACIÓN</t>
  </si>
  <si>
    <t>RECUPERACIÓN</t>
  </si>
  <si>
    <t>INDICE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</si>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</sst>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0" fontId="0" fillId="6" borderId="3" xfId="0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sqref="A1:XFD1048576"/>
    </sheetView>
  </sheetViews>
  <sheetFormatPr baseColWidth="10" defaultRowHeight="15" x14ac:dyDescent="0.25"/>
  <cols>
    <col min="2" max="2" width="34.42578125" bestFit="1" customWidth="1"/>
    <col min="7" max="7" width="11.28515625" customWidth="1"/>
    <col min="10" max="10" width="12.5703125" bestFit="1" customWidth="1"/>
  </cols>
  <sheetData>
    <row r="1" spans="1:9" ht="30.75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3</v>
      </c>
      <c r="G1" s="4" t="s">
        <v>5</v>
      </c>
      <c r="H1" s="3" t="s">
        <v>3</v>
      </c>
      <c r="I1" s="5" t="s">
        <v>6</v>
      </c>
    </row>
    <row r="2" spans="1:9" x14ac:dyDescent="0.25">
      <c r="A2" s="6">
        <v>1</v>
      </c>
      <c r="B2" s="7" t="s">
        <v>7</v>
      </c>
      <c r="C2" s="8">
        <v>0.45948495099999997</v>
      </c>
      <c r="D2" s="9">
        <f t="shared" ref="D2:D65" si="0">(C2-$C$127)/($C$128-$C$127)</f>
        <v>0.47262819152086438</v>
      </c>
      <c r="E2" s="9">
        <v>0.335718336674517</v>
      </c>
      <c r="F2" s="9">
        <f>1-(E2-$E$127)/($E$128-$E$127)</f>
        <v>0</v>
      </c>
      <c r="G2" s="8">
        <v>1.0058169037159188E-2</v>
      </c>
      <c r="H2" s="9">
        <f>(G2-$G$127)/($G$128-$G$127)</f>
        <v>0.17237450316772593</v>
      </c>
      <c r="I2" s="9">
        <f>AVERAGE(D2,F2,H2)</f>
        <v>0.21500089822953009</v>
      </c>
    </row>
    <row r="3" spans="1:9" x14ac:dyDescent="0.25">
      <c r="A3" s="10">
        <v>2</v>
      </c>
      <c r="B3" s="11" t="s">
        <v>8</v>
      </c>
      <c r="C3" s="12">
        <v>0.30291777399999997</v>
      </c>
      <c r="D3" s="9">
        <f t="shared" si="0"/>
        <v>0.30817473364180492</v>
      </c>
      <c r="E3" s="9">
        <v>0.14003225761836333</v>
      </c>
      <c r="F3" s="9">
        <f t="shared" ref="F3:F66" si="1">1-(E3-$E$127)/($E$128-$E$127)</f>
        <v>0.58288767004667275</v>
      </c>
      <c r="G3" s="8">
        <v>2.5576854490579832E-3</v>
      </c>
      <c r="H3" s="9">
        <f t="shared" ref="H3:H66" si="2">(G3-$G$127)/($G$128-$G$127)</f>
        <v>4.3833003493169882E-2</v>
      </c>
      <c r="I3" s="9">
        <f t="shared" ref="I3:I66" si="3">AVERAGE(D3,F3,H3)</f>
        <v>0.3116318023938825</v>
      </c>
    </row>
    <row r="4" spans="1:9" x14ac:dyDescent="0.25">
      <c r="A4" s="10">
        <v>3</v>
      </c>
      <c r="B4" s="11" t="s">
        <v>9</v>
      </c>
      <c r="C4" s="12">
        <v>0.348916856</v>
      </c>
      <c r="D4" s="9">
        <f t="shared" si="0"/>
        <v>0.35649078710275739</v>
      </c>
      <c r="E4" s="9">
        <v>2.3345870690397778E-2</v>
      </c>
      <c r="F4" s="9">
        <f t="shared" si="1"/>
        <v>0.93045994770005103</v>
      </c>
      <c r="G4" s="8">
        <v>4.3385481346996501E-3</v>
      </c>
      <c r="H4" s="9">
        <f t="shared" si="2"/>
        <v>7.4353003655557887E-2</v>
      </c>
      <c r="I4" s="9">
        <f t="shared" si="3"/>
        <v>0.45376791281945544</v>
      </c>
    </row>
    <row r="5" spans="1:9" x14ac:dyDescent="0.25">
      <c r="A5" s="10">
        <v>4</v>
      </c>
      <c r="B5" s="11" t="s">
        <v>10</v>
      </c>
      <c r="C5" s="12">
        <v>0.48053258300000001</v>
      </c>
      <c r="D5" s="9">
        <f t="shared" si="0"/>
        <v>0.49473599169258209</v>
      </c>
      <c r="E5" s="9">
        <v>7.8739083222954614E-2</v>
      </c>
      <c r="F5" s="9">
        <f t="shared" si="1"/>
        <v>0.76546088008504254</v>
      </c>
      <c r="G5" s="8">
        <v>3.3047828955626358E-3</v>
      </c>
      <c r="H5" s="9">
        <f t="shared" si="2"/>
        <v>5.6636581429009458E-2</v>
      </c>
      <c r="I5" s="9">
        <f t="shared" si="3"/>
        <v>0.4389444844022114</v>
      </c>
    </row>
    <row r="6" spans="1:9" x14ac:dyDescent="0.25">
      <c r="A6" s="10">
        <v>5</v>
      </c>
      <c r="B6" s="11" t="s">
        <v>11</v>
      </c>
      <c r="C6" s="12">
        <v>0.49906337899999997</v>
      </c>
      <c r="D6" s="9">
        <f t="shared" si="0"/>
        <v>0.51420018296079051</v>
      </c>
      <c r="E6" s="9">
        <v>5.3761099813903881E-2</v>
      </c>
      <c r="F6" s="9">
        <f t="shared" si="1"/>
        <v>0.83986248607556424</v>
      </c>
      <c r="G6" s="8">
        <v>1.5342524064361629E-2</v>
      </c>
      <c r="H6" s="9">
        <f t="shared" si="2"/>
        <v>0.26293651987381672</v>
      </c>
      <c r="I6" s="9">
        <f t="shared" si="3"/>
        <v>0.53899972963672382</v>
      </c>
    </row>
    <row r="7" spans="1:9" x14ac:dyDescent="0.25">
      <c r="A7" s="10">
        <v>6</v>
      </c>
      <c r="B7" s="11" t="s">
        <v>12</v>
      </c>
      <c r="C7" s="12">
        <v>0.39271767800000001</v>
      </c>
      <c r="D7" s="9">
        <f t="shared" si="0"/>
        <v>0.40249785431739576</v>
      </c>
      <c r="E7" s="9">
        <v>3.5735491355311393E-2</v>
      </c>
      <c r="F7" s="9">
        <f t="shared" si="1"/>
        <v>0.89355513997450375</v>
      </c>
      <c r="G7" s="8">
        <v>2.2363608246339668E-2</v>
      </c>
      <c r="H7" s="9">
        <f t="shared" si="2"/>
        <v>0.38326218681141139</v>
      </c>
      <c r="I7" s="9">
        <f t="shared" si="3"/>
        <v>0.55977172703443701</v>
      </c>
    </row>
    <row r="8" spans="1:9" x14ac:dyDescent="0.25">
      <c r="A8" s="10">
        <v>8</v>
      </c>
      <c r="B8" s="11" t="s">
        <v>13</v>
      </c>
      <c r="C8" s="12">
        <v>0.13356565000000001</v>
      </c>
      <c r="D8" s="9">
        <f t="shared" si="0"/>
        <v>0.13029235162144534</v>
      </c>
      <c r="E8" s="9">
        <v>2.2343496876094188E-2</v>
      </c>
      <c r="F8" s="9">
        <f t="shared" si="1"/>
        <v>0.93344570601230969</v>
      </c>
      <c r="G8" s="8">
        <v>1.4414662531435515E-2</v>
      </c>
      <c r="H8" s="9">
        <f t="shared" si="2"/>
        <v>0.24703505011767146</v>
      </c>
      <c r="I8" s="9">
        <f t="shared" si="3"/>
        <v>0.43692436925047545</v>
      </c>
    </row>
    <row r="9" spans="1:9" x14ac:dyDescent="0.25">
      <c r="A9" s="10">
        <v>10</v>
      </c>
      <c r="B9" s="11" t="s">
        <v>14</v>
      </c>
      <c r="C9" s="12">
        <v>0.72902814299999996</v>
      </c>
      <c r="D9" s="9">
        <f t="shared" si="0"/>
        <v>0.75574826062806455</v>
      </c>
      <c r="E9" s="9">
        <v>0</v>
      </c>
      <c r="F9" s="9">
        <f t="shared" si="1"/>
        <v>1</v>
      </c>
      <c r="G9" s="8">
        <v>1.6813027078771876E-2</v>
      </c>
      <c r="H9" s="9">
        <f t="shared" si="2"/>
        <v>0.28813764997802915</v>
      </c>
      <c r="I9" s="9">
        <f t="shared" si="3"/>
        <v>0.68129530353536449</v>
      </c>
    </row>
    <row r="10" spans="1:9" x14ac:dyDescent="0.25">
      <c r="A10" s="10">
        <v>11</v>
      </c>
      <c r="B10" s="11" t="s">
        <v>15</v>
      </c>
      <c r="C10" s="12">
        <v>0.63839456400000005</v>
      </c>
      <c r="D10" s="9">
        <f t="shared" si="0"/>
        <v>0.66054947278439735</v>
      </c>
      <c r="E10" s="9">
        <v>0</v>
      </c>
      <c r="F10" s="9">
        <f t="shared" si="1"/>
        <v>1</v>
      </c>
      <c r="G10" s="8">
        <v>1.743491320859749E-2</v>
      </c>
      <c r="H10" s="9">
        <f t="shared" si="2"/>
        <v>0.2987953862180503</v>
      </c>
      <c r="I10" s="9">
        <f t="shared" si="3"/>
        <v>0.6531149530008159</v>
      </c>
    </row>
    <row r="11" spans="1:9" x14ac:dyDescent="0.25">
      <c r="A11" s="10">
        <v>12</v>
      </c>
      <c r="B11" s="11" t="s">
        <v>16</v>
      </c>
      <c r="C11" s="12">
        <v>0.78401008000000005</v>
      </c>
      <c r="D11" s="9">
        <f t="shared" si="0"/>
        <v>0.81349963504633505</v>
      </c>
      <c r="E11" s="9">
        <v>0</v>
      </c>
      <c r="F11" s="9">
        <f t="shared" si="1"/>
        <v>1</v>
      </c>
      <c r="G11" s="8">
        <v>1.9071971666763252E-2</v>
      </c>
      <c r="H11" s="9">
        <f t="shared" si="2"/>
        <v>0.32685090381179188</v>
      </c>
      <c r="I11" s="9">
        <f t="shared" si="3"/>
        <v>0.71345017961937562</v>
      </c>
    </row>
    <row r="12" spans="1:9" x14ac:dyDescent="0.25">
      <c r="A12" s="10">
        <v>13</v>
      </c>
      <c r="B12" s="11" t="s">
        <v>17</v>
      </c>
      <c r="C12" s="12">
        <v>0.14405016600000001</v>
      </c>
      <c r="D12" s="9">
        <f t="shared" si="0"/>
        <v>0.14130497216826865</v>
      </c>
      <c r="E12" s="9">
        <v>9.8953729872873097E-2</v>
      </c>
      <c r="F12" s="9">
        <f t="shared" si="1"/>
        <v>0.70524776557316882</v>
      </c>
      <c r="G12" s="8">
        <v>1.2608303951111663E-2</v>
      </c>
      <c r="H12" s="9">
        <f t="shared" si="2"/>
        <v>0.21607810739024783</v>
      </c>
      <c r="I12" s="9">
        <f t="shared" si="3"/>
        <v>0.35421028171056174</v>
      </c>
    </row>
    <row r="13" spans="1:9" x14ac:dyDescent="0.25">
      <c r="A13" s="10">
        <v>14</v>
      </c>
      <c r="B13" s="11" t="s">
        <v>18</v>
      </c>
      <c r="C13" s="12">
        <v>0.52861724799999998</v>
      </c>
      <c r="D13" s="9">
        <f t="shared" si="0"/>
        <v>0.545242678864991</v>
      </c>
      <c r="E13" s="9">
        <v>9.0702331401702807E-2</v>
      </c>
      <c r="F13" s="9">
        <f t="shared" si="1"/>
        <v>0.72982610273790371</v>
      </c>
      <c r="G13" s="8">
        <v>5.1919536010547392E-2</v>
      </c>
      <c r="H13" s="9">
        <f t="shared" si="2"/>
        <v>0.88978463092569704</v>
      </c>
      <c r="I13" s="9">
        <f t="shared" si="3"/>
        <v>0.72161780417619725</v>
      </c>
    </row>
    <row r="14" spans="1:9" x14ac:dyDescent="0.25">
      <c r="A14" s="10">
        <v>15</v>
      </c>
      <c r="B14" s="11" t="s">
        <v>19</v>
      </c>
      <c r="C14" s="12">
        <v>0.62637434700000005</v>
      </c>
      <c r="D14" s="9">
        <f t="shared" si="0"/>
        <v>0.64792379805497013</v>
      </c>
      <c r="E14" s="9">
        <v>9.5366417931176062E-2</v>
      </c>
      <c r="F14" s="9">
        <f t="shared" si="1"/>
        <v>0.71593324667387781</v>
      </c>
      <c r="G14" s="8">
        <v>2.1360758250477046E-2</v>
      </c>
      <c r="H14" s="9">
        <f t="shared" si="2"/>
        <v>0.36607558265414031</v>
      </c>
      <c r="I14" s="9">
        <f t="shared" si="3"/>
        <v>0.57664420912766279</v>
      </c>
    </row>
    <row r="15" spans="1:9" x14ac:dyDescent="0.25">
      <c r="A15" s="10">
        <v>16</v>
      </c>
      <c r="B15" s="11" t="s">
        <v>20</v>
      </c>
      <c r="C15" s="12">
        <v>0.32929398599999998</v>
      </c>
      <c r="D15" s="9">
        <f t="shared" si="0"/>
        <v>0.3358795141217592</v>
      </c>
      <c r="E15" s="9">
        <v>4.5860744006588551E-2</v>
      </c>
      <c r="F15" s="9">
        <f t="shared" si="1"/>
        <v>0.86339517685907308</v>
      </c>
      <c r="G15" s="8">
        <v>2.0990688408873703E-2</v>
      </c>
      <c r="H15" s="9">
        <f t="shared" si="2"/>
        <v>0.35973341393058184</v>
      </c>
      <c r="I15" s="9">
        <f t="shared" si="3"/>
        <v>0.51966936830380472</v>
      </c>
    </row>
    <row r="16" spans="1:9" x14ac:dyDescent="0.25">
      <c r="A16" s="10">
        <v>17</v>
      </c>
      <c r="B16" s="11" t="s">
        <v>21</v>
      </c>
      <c r="C16" s="12">
        <v>0.64362043999999996</v>
      </c>
      <c r="D16" s="9">
        <f t="shared" si="0"/>
        <v>0.66603857589728777</v>
      </c>
      <c r="E16" s="9">
        <v>5.4180791826932549E-2</v>
      </c>
      <c r="F16" s="9">
        <f t="shared" si="1"/>
        <v>0.83861235473872409</v>
      </c>
      <c r="G16" s="8">
        <v>1.998142025638406E-2</v>
      </c>
      <c r="H16" s="9">
        <f t="shared" si="2"/>
        <v>0.34243681693507666</v>
      </c>
      <c r="I16" s="9">
        <f t="shared" si="3"/>
        <v>0.61569591585702954</v>
      </c>
    </row>
    <row r="17" spans="1:9" x14ac:dyDescent="0.25">
      <c r="A17" s="10">
        <v>19</v>
      </c>
      <c r="B17" s="11" t="s">
        <v>22</v>
      </c>
      <c r="C17" s="12">
        <v>0.658737499</v>
      </c>
      <c r="D17" s="9">
        <f t="shared" si="0"/>
        <v>0.68191708040345111</v>
      </c>
      <c r="E17" s="9">
        <v>7.9797769137713234E-3</v>
      </c>
      <c r="F17" s="9">
        <f t="shared" si="1"/>
        <v>0.97623073856252363</v>
      </c>
      <c r="G17" s="8">
        <v>7.2993690574966854E-3</v>
      </c>
      <c r="H17" s="9">
        <f t="shared" si="2"/>
        <v>0.12509484679323246</v>
      </c>
      <c r="I17" s="9">
        <f t="shared" si="3"/>
        <v>0.5944142219197357</v>
      </c>
    </row>
    <row r="18" spans="1:9" x14ac:dyDescent="0.25">
      <c r="A18" s="10">
        <v>20</v>
      </c>
      <c r="B18" s="11" t="s">
        <v>23</v>
      </c>
      <c r="C18" s="12">
        <v>0.96156691599999999</v>
      </c>
      <c r="D18" s="9">
        <f t="shared" si="0"/>
        <v>1</v>
      </c>
      <c r="E18" s="9">
        <v>3.6286666651297136E-2</v>
      </c>
      <c r="F18" s="9">
        <f t="shared" si="1"/>
        <v>0.89191336103134122</v>
      </c>
      <c r="G18" s="8">
        <v>2.6979221881099505E-3</v>
      </c>
      <c r="H18" s="9">
        <f t="shared" si="2"/>
        <v>4.6236347295668986E-2</v>
      </c>
      <c r="I18" s="9">
        <f t="shared" si="3"/>
        <v>0.64604990277567009</v>
      </c>
    </row>
    <row r="19" spans="1:9" x14ac:dyDescent="0.25">
      <c r="A19" s="10">
        <v>117</v>
      </c>
      <c r="B19" s="11" t="s">
        <v>24</v>
      </c>
      <c r="C19" s="12">
        <v>0.44679255000000001</v>
      </c>
      <c r="D19" s="9">
        <f t="shared" si="0"/>
        <v>0.45929647491695819</v>
      </c>
      <c r="E19" s="9">
        <v>5.3916180103300973E-2</v>
      </c>
      <c r="F19" s="9">
        <f t="shared" si="1"/>
        <v>0.83940055036203354</v>
      </c>
      <c r="G19" s="8">
        <v>1.7634457078285922E-2</v>
      </c>
      <c r="H19" s="9">
        <f t="shared" si="2"/>
        <v>0.30221512148702762</v>
      </c>
      <c r="I19" s="9">
        <f t="shared" si="3"/>
        <v>0.53363738225533985</v>
      </c>
    </row>
    <row r="20" spans="1:9" x14ac:dyDescent="0.25">
      <c r="A20" s="10">
        <v>21</v>
      </c>
      <c r="B20" s="11" t="s">
        <v>25</v>
      </c>
      <c r="C20" s="12">
        <v>0.60493968899999995</v>
      </c>
      <c r="D20" s="9">
        <f t="shared" si="0"/>
        <v>0.62540947740297892</v>
      </c>
      <c r="E20" s="9">
        <v>7.7625128604869156E-2</v>
      </c>
      <c r="F20" s="9">
        <f t="shared" si="1"/>
        <v>0.76877900273845434</v>
      </c>
      <c r="G20" s="8">
        <v>4.521664968209718E-3</v>
      </c>
      <c r="H20" s="9">
        <f t="shared" si="2"/>
        <v>7.7491216294591062E-2</v>
      </c>
      <c r="I20" s="9">
        <f t="shared" si="3"/>
        <v>0.49055989881200812</v>
      </c>
    </row>
    <row r="21" spans="1:9" x14ac:dyDescent="0.25">
      <c r="A21" s="10">
        <v>30</v>
      </c>
      <c r="B21" s="11" t="s">
        <v>26</v>
      </c>
      <c r="C21" s="12">
        <v>0.476555059</v>
      </c>
      <c r="D21" s="9">
        <f t="shared" si="0"/>
        <v>0.4905581200075293</v>
      </c>
      <c r="E21" s="9">
        <v>2.7730846277751634E-2</v>
      </c>
      <c r="F21" s="9">
        <f t="shared" si="1"/>
        <v>0.91739847589964374</v>
      </c>
      <c r="G21" s="8">
        <v>7.8071388064677788E-3</v>
      </c>
      <c r="H21" s="9">
        <f t="shared" si="2"/>
        <v>0.13379688370264733</v>
      </c>
      <c r="I21" s="9">
        <f t="shared" si="3"/>
        <v>0.51391782653660678</v>
      </c>
    </row>
    <row r="22" spans="1:9" x14ac:dyDescent="0.25">
      <c r="A22" s="10">
        <v>31</v>
      </c>
      <c r="B22" s="11" t="s">
        <v>27</v>
      </c>
      <c r="C22" s="12">
        <v>0.79737872600000004</v>
      </c>
      <c r="D22" s="9">
        <f t="shared" si="0"/>
        <v>0.82754165907708732</v>
      </c>
      <c r="E22" s="9">
        <v>2.3837485818840463E-2</v>
      </c>
      <c r="F22" s="9">
        <f t="shared" si="1"/>
        <v>0.92899557988114545</v>
      </c>
      <c r="G22" s="8">
        <v>6.9396128145690766E-3</v>
      </c>
      <c r="H22" s="9">
        <f t="shared" si="2"/>
        <v>0.11892943006509511</v>
      </c>
      <c r="I22" s="9">
        <f t="shared" si="3"/>
        <v>0.62515555634110931</v>
      </c>
    </row>
    <row r="23" spans="1:9" x14ac:dyDescent="0.25">
      <c r="A23" s="10">
        <v>32</v>
      </c>
      <c r="B23" s="11" t="s">
        <v>28</v>
      </c>
      <c r="C23" s="12">
        <v>0.75062141800000004</v>
      </c>
      <c r="D23" s="9">
        <f t="shared" si="0"/>
        <v>0.77842918781041681</v>
      </c>
      <c r="E23" s="9">
        <v>3.1101574503671035E-2</v>
      </c>
      <c r="F23" s="9">
        <f t="shared" si="1"/>
        <v>0.90735812999745558</v>
      </c>
      <c r="G23" s="8">
        <v>3.0249649550568598E-2</v>
      </c>
      <c r="H23" s="9">
        <f t="shared" si="2"/>
        <v>0.51841128271093317</v>
      </c>
      <c r="I23" s="9">
        <f t="shared" si="3"/>
        <v>0.73473286683960193</v>
      </c>
    </row>
    <row r="24" spans="1:9" x14ac:dyDescent="0.25">
      <c r="A24" s="10">
        <v>22</v>
      </c>
      <c r="B24" s="11" t="s">
        <v>29</v>
      </c>
      <c r="C24" s="12">
        <v>0.67887287299999999</v>
      </c>
      <c r="D24" s="9">
        <f t="shared" si="0"/>
        <v>0.70306667218531038</v>
      </c>
      <c r="E24" s="9">
        <v>0.11697570952640797</v>
      </c>
      <c r="F24" s="9">
        <f t="shared" si="1"/>
        <v>0.65156592075035413</v>
      </c>
      <c r="G24" s="8">
        <v>1.8341006495250358E-2</v>
      </c>
      <c r="H24" s="9">
        <f t="shared" si="2"/>
        <v>0.31432379695894924</v>
      </c>
      <c r="I24" s="9">
        <f t="shared" si="3"/>
        <v>0.55631879663153794</v>
      </c>
    </row>
    <row r="25" spans="1:9" x14ac:dyDescent="0.25">
      <c r="A25" s="10">
        <v>24</v>
      </c>
      <c r="B25" s="11" t="s">
        <v>30</v>
      </c>
      <c r="C25" s="12">
        <v>0.381392593</v>
      </c>
      <c r="D25" s="9">
        <f t="shared" si="0"/>
        <v>0.39060232535206052</v>
      </c>
      <c r="E25" s="9">
        <v>9.6101541550069863E-2</v>
      </c>
      <c r="F25" s="9">
        <f t="shared" si="1"/>
        <v>0.71374354316773148</v>
      </c>
      <c r="G25" s="8">
        <v>1.0046066959336785E-2</v>
      </c>
      <c r="H25" s="9">
        <f t="shared" si="2"/>
        <v>0.17216710064304902</v>
      </c>
      <c r="I25" s="9">
        <f t="shared" si="3"/>
        <v>0.42550432305428032</v>
      </c>
    </row>
    <row r="26" spans="1:9" x14ac:dyDescent="0.25">
      <c r="A26" s="10">
        <v>25</v>
      </c>
      <c r="B26" s="11" t="s">
        <v>31</v>
      </c>
      <c r="C26" s="12">
        <v>0.56675214699999998</v>
      </c>
      <c r="D26" s="9">
        <f t="shared" si="0"/>
        <v>0.58529843082134581</v>
      </c>
      <c r="E26" s="9">
        <v>2.9610822280411873E-2</v>
      </c>
      <c r="F26" s="9">
        <f t="shared" si="1"/>
        <v>0.91179861495286774</v>
      </c>
      <c r="G26" s="8">
        <v>2.7151984581197663E-2</v>
      </c>
      <c r="H26" s="9">
        <f t="shared" si="2"/>
        <v>0.46532423892565644</v>
      </c>
      <c r="I26" s="9">
        <f t="shared" si="3"/>
        <v>0.65414042823328999</v>
      </c>
    </row>
    <row r="27" spans="1:9" x14ac:dyDescent="0.25">
      <c r="A27" s="10">
        <v>26</v>
      </c>
      <c r="B27" s="11" t="s">
        <v>32</v>
      </c>
      <c r="C27" s="12">
        <v>0.61467213200000004</v>
      </c>
      <c r="D27" s="9">
        <f t="shared" si="0"/>
        <v>0.63563214307038673</v>
      </c>
      <c r="E27" s="9">
        <v>2.7539238647465745E-2</v>
      </c>
      <c r="F27" s="9">
        <f t="shared" si="1"/>
        <v>0.91796921514547658</v>
      </c>
      <c r="G27" s="8">
        <v>2.3747606885107842E-2</v>
      </c>
      <c r="H27" s="9">
        <f t="shared" si="2"/>
        <v>0.40698082554785614</v>
      </c>
      <c r="I27" s="9">
        <f t="shared" si="3"/>
        <v>0.65352739458790643</v>
      </c>
    </row>
    <row r="28" spans="1:9" x14ac:dyDescent="0.25">
      <c r="A28" s="10">
        <v>27</v>
      </c>
      <c r="B28" s="11" t="s">
        <v>33</v>
      </c>
      <c r="C28" s="12">
        <v>0.78332302700000001</v>
      </c>
      <c r="D28" s="9">
        <f t="shared" si="0"/>
        <v>0.81277797522106909</v>
      </c>
      <c r="E28" s="9">
        <v>3.6063877121250719E-2</v>
      </c>
      <c r="F28" s="9">
        <f t="shared" si="1"/>
        <v>0.89257698141101216</v>
      </c>
      <c r="G28" s="8">
        <v>9.8291973861337426E-3</v>
      </c>
      <c r="H28" s="9">
        <f t="shared" si="2"/>
        <v>0.16845044159755443</v>
      </c>
      <c r="I28" s="9">
        <f t="shared" si="3"/>
        <v>0.62460179940987859</v>
      </c>
    </row>
    <row r="29" spans="1:9" x14ac:dyDescent="0.25">
      <c r="A29" s="10">
        <v>28</v>
      </c>
      <c r="B29" s="11" t="s">
        <v>34</v>
      </c>
      <c r="C29" s="12">
        <v>0.74910268599999996</v>
      </c>
      <c r="D29" s="9">
        <f t="shared" si="0"/>
        <v>0.77683395735549465</v>
      </c>
      <c r="E29" s="9">
        <v>6.8249486038493871E-4</v>
      </c>
      <c r="F29" s="9">
        <f t="shared" si="1"/>
        <v>0.99796706111693079</v>
      </c>
      <c r="G29" s="8">
        <v>2.7335498644122248E-2</v>
      </c>
      <c r="H29" s="9">
        <f t="shared" si="2"/>
        <v>0.46846925918769916</v>
      </c>
      <c r="I29" s="9">
        <f t="shared" si="3"/>
        <v>0.74775675922004148</v>
      </c>
    </row>
    <row r="30" spans="1:9" x14ac:dyDescent="0.25">
      <c r="A30" s="13">
        <v>29</v>
      </c>
      <c r="B30" s="14" t="s">
        <v>35</v>
      </c>
      <c r="C30" s="15">
        <v>0.37526986800000001</v>
      </c>
      <c r="D30" s="16">
        <f t="shared" si="0"/>
        <v>0.38417119899987134</v>
      </c>
      <c r="E30" s="16">
        <v>2.8078975733100708E-2</v>
      </c>
      <c r="F30" s="16">
        <f t="shared" si="1"/>
        <v>0.91636150705606645</v>
      </c>
      <c r="G30" s="17">
        <v>1.8587827402584824E-2</v>
      </c>
      <c r="H30" s="16">
        <f t="shared" si="2"/>
        <v>0.31855375482861759</v>
      </c>
      <c r="I30" s="9">
        <f t="shared" si="3"/>
        <v>0.53969548696151837</v>
      </c>
    </row>
    <row r="31" spans="1:9" x14ac:dyDescent="0.25">
      <c r="A31" s="10">
        <v>33</v>
      </c>
      <c r="B31" s="11" t="s">
        <v>36</v>
      </c>
      <c r="C31" s="12">
        <v>0.289153359</v>
      </c>
      <c r="D31" s="9">
        <f t="shared" si="0"/>
        <v>0.29371700574630616</v>
      </c>
      <c r="E31" s="9">
        <v>0.10915338805397916</v>
      </c>
      <c r="F31" s="9">
        <f t="shared" si="1"/>
        <v>0.6748661716389811</v>
      </c>
      <c r="G31" s="8">
        <v>2.1299844046591583E-2</v>
      </c>
      <c r="H31" s="9">
        <f t="shared" si="2"/>
        <v>0.36503164954943484</v>
      </c>
      <c r="I31" s="9">
        <f t="shared" si="3"/>
        <v>0.44453827564490739</v>
      </c>
    </row>
    <row r="32" spans="1:9" x14ac:dyDescent="0.25">
      <c r="A32" s="10">
        <v>34</v>
      </c>
      <c r="B32" s="11" t="s">
        <v>37</v>
      </c>
      <c r="C32" s="12">
        <v>0.71964229599999996</v>
      </c>
      <c r="D32" s="9">
        <f t="shared" si="0"/>
        <v>0.74588964898385135</v>
      </c>
      <c r="E32" s="9">
        <v>0.12154397104118964</v>
      </c>
      <c r="F32" s="9">
        <f t="shared" si="1"/>
        <v>0.63795849745607436</v>
      </c>
      <c r="G32" s="8">
        <v>3.4577635067931697E-2</v>
      </c>
      <c r="H32" s="9">
        <f t="shared" si="2"/>
        <v>0.59258326674862494</v>
      </c>
      <c r="I32" s="9">
        <f t="shared" si="3"/>
        <v>0.65881047106285029</v>
      </c>
    </row>
    <row r="33" spans="1:9" x14ac:dyDescent="0.25">
      <c r="A33" s="10">
        <v>9</v>
      </c>
      <c r="B33" s="11" t="s">
        <v>38</v>
      </c>
      <c r="C33" s="12">
        <v>0.28754859199999999</v>
      </c>
      <c r="D33" s="9">
        <f t="shared" si="0"/>
        <v>0.29203140671273475</v>
      </c>
      <c r="E33" s="9">
        <v>7.653279575936707E-3</v>
      </c>
      <c r="F33" s="9">
        <f t="shared" si="1"/>
        <v>0.97720327208889801</v>
      </c>
      <c r="G33" s="8">
        <v>1.0788695916347532E-2</v>
      </c>
      <c r="H33" s="9">
        <f t="shared" si="2"/>
        <v>0.18489409867119599</v>
      </c>
      <c r="I33" s="9">
        <f t="shared" si="3"/>
        <v>0.48470959249094286</v>
      </c>
    </row>
    <row r="34" spans="1:9" x14ac:dyDescent="0.25">
      <c r="A34" s="10">
        <v>37</v>
      </c>
      <c r="B34" s="11" t="s">
        <v>39</v>
      </c>
      <c r="C34" s="12">
        <v>0.28710928800000002</v>
      </c>
      <c r="D34" s="9">
        <f t="shared" si="0"/>
        <v>0.29156997499221454</v>
      </c>
      <c r="E34" s="9">
        <v>0.10780995019299269</v>
      </c>
      <c r="F34" s="9">
        <f t="shared" si="1"/>
        <v>0.67886785315061371</v>
      </c>
      <c r="G34" s="8">
        <v>2.2451736524837937E-2</v>
      </c>
      <c r="H34" s="9">
        <f t="shared" si="2"/>
        <v>0.38477250823920245</v>
      </c>
      <c r="I34" s="9">
        <f t="shared" si="3"/>
        <v>0.45173677879401025</v>
      </c>
    </row>
    <row r="35" spans="1:9" x14ac:dyDescent="0.25">
      <c r="A35" s="10">
        <v>54</v>
      </c>
      <c r="B35" s="11" t="s">
        <v>40</v>
      </c>
      <c r="C35" s="12">
        <v>0.56150933000000003</v>
      </c>
      <c r="D35" s="9">
        <f t="shared" si="0"/>
        <v>0.5797915333911321</v>
      </c>
      <c r="E35" s="9">
        <v>0.10224236355073572</v>
      </c>
      <c r="F35" s="9">
        <f t="shared" si="1"/>
        <v>0.69545195367192303</v>
      </c>
      <c r="G35" s="8">
        <v>3.3294813044584093E-2</v>
      </c>
      <c r="H35" s="9">
        <f t="shared" si="2"/>
        <v>0.57059856872752124</v>
      </c>
      <c r="I35" s="9">
        <f t="shared" si="3"/>
        <v>0.61528068526352542</v>
      </c>
    </row>
    <row r="36" spans="1:9" x14ac:dyDescent="0.25">
      <c r="A36" s="18">
        <v>70</v>
      </c>
      <c r="B36" s="19" t="s">
        <v>41</v>
      </c>
      <c r="C36" s="20">
        <v>7.2355228999999993E-2</v>
      </c>
      <c r="D36" s="21">
        <f t="shared" si="0"/>
        <v>6.5998764775442476E-2</v>
      </c>
      <c r="E36" s="21">
        <v>2.0287168666853626E-2</v>
      </c>
      <c r="F36" s="21">
        <f t="shared" si="1"/>
        <v>0.93957086506560916</v>
      </c>
      <c r="G36" s="22">
        <v>0</v>
      </c>
      <c r="H36" s="21">
        <f t="shared" si="2"/>
        <v>0</v>
      </c>
      <c r="I36" s="21">
        <f t="shared" si="3"/>
        <v>0.33518987661368388</v>
      </c>
    </row>
    <row r="37" spans="1:9" x14ac:dyDescent="0.25">
      <c r="A37" s="10">
        <v>35</v>
      </c>
      <c r="B37" s="11" t="s">
        <v>42</v>
      </c>
      <c r="C37" s="12">
        <v>6.7818115999999998E-2</v>
      </c>
      <c r="D37" s="9">
        <f t="shared" si="0"/>
        <v>6.1233117620432251E-2</v>
      </c>
      <c r="E37" s="9">
        <v>6.2830352239942675E-4</v>
      </c>
      <c r="F37" s="9">
        <f t="shared" si="1"/>
        <v>0.99812848017590239</v>
      </c>
      <c r="G37" s="8">
        <v>1.5969796667707845E-3</v>
      </c>
      <c r="H37" s="9">
        <f t="shared" si="2"/>
        <v>2.7368656821293958E-2</v>
      </c>
      <c r="I37" s="9">
        <f t="shared" si="3"/>
        <v>0.36224341820587619</v>
      </c>
    </row>
    <row r="38" spans="1:9" x14ac:dyDescent="0.25">
      <c r="A38" s="10">
        <v>36</v>
      </c>
      <c r="B38" s="11" t="s">
        <v>43</v>
      </c>
      <c r="C38" s="12">
        <v>0.68572514799999995</v>
      </c>
      <c r="D38" s="9">
        <f t="shared" si="0"/>
        <v>0.71026409593453099</v>
      </c>
      <c r="E38" s="9">
        <v>1.3221695883664253E-2</v>
      </c>
      <c r="F38" s="9">
        <f t="shared" si="1"/>
        <v>0.96061670025345425</v>
      </c>
      <c r="G38" s="8">
        <v>1.22058250061796E-2</v>
      </c>
      <c r="H38" s="9">
        <f t="shared" si="2"/>
        <v>0.20918051917992583</v>
      </c>
      <c r="I38" s="9">
        <f t="shared" si="3"/>
        <v>0.62668710512263703</v>
      </c>
    </row>
    <row r="39" spans="1:9" x14ac:dyDescent="0.25">
      <c r="A39" s="10">
        <v>79</v>
      </c>
      <c r="B39" s="11" t="s">
        <v>44</v>
      </c>
      <c r="C39" s="12">
        <v>0.615248193</v>
      </c>
      <c r="D39" s="9">
        <f t="shared" si="0"/>
        <v>0.63623722023416074</v>
      </c>
      <c r="E39" s="9">
        <v>2.8752860891987166E-2</v>
      </c>
      <c r="F39" s="9">
        <f t="shared" si="1"/>
        <v>0.91435421378289683</v>
      </c>
      <c r="G39" s="8">
        <v>2.7723144380972987E-2</v>
      </c>
      <c r="H39" s="9">
        <f t="shared" si="2"/>
        <v>0.47511263941404758</v>
      </c>
      <c r="I39" s="9">
        <f t="shared" si="3"/>
        <v>0.67523469114370183</v>
      </c>
    </row>
    <row r="40" spans="1:9" s="23" customFormat="1" x14ac:dyDescent="0.25">
      <c r="A40" s="10">
        <v>38</v>
      </c>
      <c r="B40" s="11" t="s">
        <v>45</v>
      </c>
      <c r="C40" s="12">
        <v>0.83358402499999995</v>
      </c>
      <c r="D40" s="9">
        <f t="shared" si="0"/>
        <v>0.86557061717789818</v>
      </c>
      <c r="E40" s="9">
        <v>2.8877783695208242E-2</v>
      </c>
      <c r="F40" s="9">
        <f t="shared" si="1"/>
        <v>0.91398210779530464</v>
      </c>
      <c r="G40" s="8">
        <v>1.1995404645054459E-2</v>
      </c>
      <c r="H40" s="9">
        <f t="shared" si="2"/>
        <v>0.20557438519357915</v>
      </c>
      <c r="I40" s="9">
        <f t="shared" si="3"/>
        <v>0.66170903672226067</v>
      </c>
    </row>
    <row r="41" spans="1:9" x14ac:dyDescent="0.25">
      <c r="A41" s="18">
        <v>39</v>
      </c>
      <c r="B41" s="19" t="s">
        <v>46</v>
      </c>
      <c r="C41" s="20">
        <v>7.8871137999999993E-2</v>
      </c>
      <c r="D41" s="21">
        <f t="shared" si="0"/>
        <v>7.2842879786057288E-2</v>
      </c>
      <c r="E41" s="21">
        <v>3.5886303048457455E-2</v>
      </c>
      <c r="F41" s="21">
        <f t="shared" si="1"/>
        <v>0.8931059190751035</v>
      </c>
      <c r="G41" s="22">
        <v>2.0168467871070758E-3</v>
      </c>
      <c r="H41" s="21">
        <f t="shared" si="2"/>
        <v>3.4564239436484651E-2</v>
      </c>
      <c r="I41" s="21">
        <f t="shared" si="3"/>
        <v>0.33350434609921514</v>
      </c>
    </row>
    <row r="42" spans="1:9" x14ac:dyDescent="0.25">
      <c r="A42" s="10">
        <v>40</v>
      </c>
      <c r="B42" s="11" t="s">
        <v>47</v>
      </c>
      <c r="C42" s="12">
        <v>0.67631428000000005</v>
      </c>
      <c r="D42" s="9">
        <f t="shared" si="0"/>
        <v>0.70037920298379863</v>
      </c>
      <c r="E42" s="9">
        <v>7.155794920827907E-2</v>
      </c>
      <c r="F42" s="9">
        <f t="shared" si="1"/>
        <v>0.78685123393288059</v>
      </c>
      <c r="G42" s="8">
        <v>5.2934333999388419E-2</v>
      </c>
      <c r="H42" s="9">
        <f t="shared" si="2"/>
        <v>0.90717599693832129</v>
      </c>
      <c r="I42" s="9">
        <f t="shared" si="3"/>
        <v>0.79813547795166684</v>
      </c>
    </row>
    <row r="43" spans="1:9" x14ac:dyDescent="0.25">
      <c r="A43" s="10">
        <v>41</v>
      </c>
      <c r="B43" s="11" t="s">
        <v>48</v>
      </c>
      <c r="C43" s="12">
        <v>0.44966252200000001</v>
      </c>
      <c r="D43" s="9">
        <f t="shared" si="0"/>
        <v>0.4623110072631349</v>
      </c>
      <c r="E43" s="9">
        <v>2.3254838403622444E-2</v>
      </c>
      <c r="F43" s="9">
        <f t="shared" si="1"/>
        <v>0.9307311044312474</v>
      </c>
      <c r="G43" s="8">
        <v>3.1926400509588375E-3</v>
      </c>
      <c r="H43" s="9">
        <f t="shared" si="2"/>
        <v>5.4714704092192007E-2</v>
      </c>
      <c r="I43" s="9">
        <f t="shared" si="3"/>
        <v>0.48258560526219146</v>
      </c>
    </row>
    <row r="44" spans="1:9" x14ac:dyDescent="0.25">
      <c r="A44" s="10">
        <v>42</v>
      </c>
      <c r="B44" s="11" t="s">
        <v>49</v>
      </c>
      <c r="C44" s="12">
        <v>0.55719773699999997</v>
      </c>
      <c r="D44" s="9">
        <f t="shared" si="0"/>
        <v>0.57526276566724854</v>
      </c>
      <c r="E44" s="9">
        <v>3.4778621667677395E-2</v>
      </c>
      <c r="F44" s="9">
        <f t="shared" si="1"/>
        <v>0.89640535571521163</v>
      </c>
      <c r="G44" s="8">
        <v>2.0378328403930241E-2</v>
      </c>
      <c r="H44" s="9">
        <f t="shared" si="2"/>
        <v>0.34923893414783519</v>
      </c>
      <c r="I44" s="9">
        <f t="shared" si="3"/>
        <v>0.60696901851009855</v>
      </c>
    </row>
    <row r="45" spans="1:9" x14ac:dyDescent="0.25">
      <c r="A45" s="10">
        <v>44</v>
      </c>
      <c r="B45" s="11" t="s">
        <v>50</v>
      </c>
      <c r="C45" s="12">
        <v>0.204730781</v>
      </c>
      <c r="D45" s="9">
        <f t="shared" si="0"/>
        <v>0.20504206671253525</v>
      </c>
      <c r="E45" s="9">
        <v>2.2774571184417499E-2</v>
      </c>
      <c r="F45" s="9">
        <f t="shared" si="1"/>
        <v>0.93216167037519393</v>
      </c>
      <c r="G45" s="8">
        <v>7.5172690774676417E-3</v>
      </c>
      <c r="H45" s="9">
        <f t="shared" si="2"/>
        <v>0.12882916538978487</v>
      </c>
      <c r="I45" s="9">
        <f t="shared" si="3"/>
        <v>0.42201096749250472</v>
      </c>
    </row>
    <row r="46" spans="1:9" x14ac:dyDescent="0.25">
      <c r="A46" s="10">
        <v>45</v>
      </c>
      <c r="B46" s="11" t="s">
        <v>51</v>
      </c>
      <c r="C46" s="12">
        <v>0.49434224300000001</v>
      </c>
      <c r="D46" s="9">
        <f t="shared" si="0"/>
        <v>0.50924124357646916</v>
      </c>
      <c r="E46" s="9">
        <v>4.0894874759998361E-2</v>
      </c>
      <c r="F46" s="9">
        <f t="shared" si="1"/>
        <v>0.8781869493186294</v>
      </c>
      <c r="G46" s="8">
        <v>2.7240281920685429E-2</v>
      </c>
      <c r="H46" s="9">
        <f t="shared" si="2"/>
        <v>0.46683745768038265</v>
      </c>
      <c r="I46" s="9">
        <f t="shared" si="3"/>
        <v>0.61808855019182707</v>
      </c>
    </row>
    <row r="47" spans="1:9" x14ac:dyDescent="0.25">
      <c r="A47" s="10">
        <v>46</v>
      </c>
      <c r="B47" s="11" t="s">
        <v>52</v>
      </c>
      <c r="C47" s="12">
        <v>0.23844747099999999</v>
      </c>
      <c r="D47" s="9">
        <f t="shared" si="0"/>
        <v>0.24045706470241601</v>
      </c>
      <c r="E47" s="9">
        <v>1.8122645966210084E-2</v>
      </c>
      <c r="F47" s="9">
        <f t="shared" si="1"/>
        <v>0.9460183016938386</v>
      </c>
      <c r="G47" s="8">
        <v>3.5189623001100123E-2</v>
      </c>
      <c r="H47" s="9">
        <f t="shared" si="2"/>
        <v>0.60307137005399014</v>
      </c>
      <c r="I47" s="9">
        <f t="shared" si="3"/>
        <v>0.59651557881674833</v>
      </c>
    </row>
    <row r="48" spans="1:9" x14ac:dyDescent="0.25">
      <c r="A48" s="10">
        <v>47</v>
      </c>
      <c r="B48" s="11" t="s">
        <v>53</v>
      </c>
      <c r="C48" s="12">
        <v>0.15605465800000001</v>
      </c>
      <c r="D48" s="9">
        <f t="shared" si="0"/>
        <v>0.15391412983023189</v>
      </c>
      <c r="E48" s="9">
        <v>1.6221862783387081E-2</v>
      </c>
      <c r="F48" s="9">
        <f t="shared" si="1"/>
        <v>0.9516801407272717</v>
      </c>
      <c r="G48" s="8">
        <v>5.0592761859009679E-3</v>
      </c>
      <c r="H48" s="9">
        <f t="shared" si="2"/>
        <v>8.6704669180952473E-2</v>
      </c>
      <c r="I48" s="9">
        <f t="shared" si="3"/>
        <v>0.39743297991281867</v>
      </c>
    </row>
    <row r="49" spans="1:9" x14ac:dyDescent="0.25">
      <c r="A49" s="13">
        <v>48</v>
      </c>
      <c r="B49" s="14" t="s">
        <v>54</v>
      </c>
      <c r="C49" s="15">
        <v>0.33616035799999999</v>
      </c>
      <c r="D49" s="16">
        <f t="shared" si="0"/>
        <v>0.34309174493616518</v>
      </c>
      <c r="E49" s="16">
        <v>3.1823501754703935E-2</v>
      </c>
      <c r="F49" s="16">
        <f t="shared" si="1"/>
        <v>0.90520773434679203</v>
      </c>
      <c r="G49" s="17">
        <v>1.9836945463902588E-2</v>
      </c>
      <c r="H49" s="16">
        <f t="shared" si="2"/>
        <v>0.33996084238322244</v>
      </c>
      <c r="I49" s="9">
        <f t="shared" si="3"/>
        <v>0.52942010722205979</v>
      </c>
    </row>
    <row r="50" spans="1:9" x14ac:dyDescent="0.25">
      <c r="A50" s="10">
        <v>49</v>
      </c>
      <c r="B50" s="11" t="s">
        <v>55</v>
      </c>
      <c r="C50" s="12">
        <v>0.80232009500000001</v>
      </c>
      <c r="D50" s="9">
        <f t="shared" si="0"/>
        <v>0.83273192458660972</v>
      </c>
      <c r="E50" s="9">
        <v>0.21478578910852844</v>
      </c>
      <c r="F50" s="9">
        <f t="shared" si="1"/>
        <v>0.36022026310476496</v>
      </c>
      <c r="G50" s="8">
        <v>1.5022340428459407E-2</v>
      </c>
      <c r="H50" s="9">
        <f t="shared" si="2"/>
        <v>0.25744928905107151</v>
      </c>
      <c r="I50" s="9">
        <f t="shared" si="3"/>
        <v>0.48346715891414876</v>
      </c>
    </row>
    <row r="51" spans="1:9" x14ac:dyDescent="0.25">
      <c r="A51" s="10">
        <v>50</v>
      </c>
      <c r="B51" s="11" t="s">
        <v>56</v>
      </c>
      <c r="C51" s="12">
        <v>0.51866830399999997</v>
      </c>
      <c r="D51" s="9">
        <f t="shared" si="0"/>
        <v>0.53479260705303566</v>
      </c>
      <c r="E51" s="9">
        <v>6.7373797949332931E-2</v>
      </c>
      <c r="F51" s="9">
        <f t="shared" si="1"/>
        <v>0.79931451282432442</v>
      </c>
      <c r="G51" s="8">
        <v>9.0073093379966637E-4</v>
      </c>
      <c r="H51" s="9">
        <f t="shared" si="2"/>
        <v>1.5436512016044976E-2</v>
      </c>
      <c r="I51" s="9">
        <f t="shared" si="3"/>
        <v>0.44984787729780162</v>
      </c>
    </row>
    <row r="52" spans="1:9" x14ac:dyDescent="0.25">
      <c r="A52" s="10">
        <v>51</v>
      </c>
      <c r="B52" s="11" t="s">
        <v>57</v>
      </c>
      <c r="C52" s="12">
        <v>0.58298799899999998</v>
      </c>
      <c r="D52" s="9">
        <f t="shared" si="0"/>
        <v>0.60235208187499312</v>
      </c>
      <c r="E52" s="9">
        <v>8.878954629593333E-2</v>
      </c>
      <c r="F52" s="9">
        <f t="shared" si="1"/>
        <v>0.73552369174872956</v>
      </c>
      <c r="G52" s="8">
        <v>1.8734398558112472E-2</v>
      </c>
      <c r="H52" s="9">
        <f t="shared" si="2"/>
        <v>0.32106565635060014</v>
      </c>
      <c r="I52" s="9">
        <f t="shared" si="3"/>
        <v>0.55298047665810757</v>
      </c>
    </row>
    <row r="53" spans="1:9" x14ac:dyDescent="0.25">
      <c r="A53" s="13">
        <v>52</v>
      </c>
      <c r="B53" s="14" t="s">
        <v>58</v>
      </c>
      <c r="C53" s="15">
        <v>0.49883456500000001</v>
      </c>
      <c r="D53" s="16">
        <f t="shared" si="0"/>
        <v>0.51395984361104841</v>
      </c>
      <c r="E53" s="16">
        <v>0.12625511055105598</v>
      </c>
      <c r="F53" s="16">
        <f t="shared" si="1"/>
        <v>0.62392548526933211</v>
      </c>
      <c r="G53" s="17">
        <v>2.5459184143711497E-2</v>
      </c>
      <c r="H53" s="16">
        <f t="shared" si="2"/>
        <v>0.4363134285787863</v>
      </c>
      <c r="I53" s="9">
        <f t="shared" si="3"/>
        <v>0.52473291915305564</v>
      </c>
    </row>
    <row r="54" spans="1:9" x14ac:dyDescent="0.25">
      <c r="A54" s="13">
        <v>18</v>
      </c>
      <c r="B54" s="14" t="s">
        <v>59</v>
      </c>
      <c r="C54" s="15">
        <v>7.1876666000000006E-2</v>
      </c>
      <c r="D54" s="16">
        <f t="shared" si="0"/>
        <v>6.549609658105475E-2</v>
      </c>
      <c r="E54" s="16">
        <v>1.307976337128931E-2</v>
      </c>
      <c r="F54" s="16">
        <f t="shared" si="1"/>
        <v>0.96103947284842439</v>
      </c>
      <c r="G54" s="17">
        <v>3.1583375259372563E-4</v>
      </c>
      <c r="H54" s="16">
        <f t="shared" si="2"/>
        <v>5.4126835595833594E-3</v>
      </c>
      <c r="I54" s="9">
        <f t="shared" si="3"/>
        <v>0.34398275099635417</v>
      </c>
    </row>
    <row r="55" spans="1:9" x14ac:dyDescent="0.25">
      <c r="A55" s="10">
        <v>43</v>
      </c>
      <c r="B55" s="11" t="s">
        <v>60</v>
      </c>
      <c r="C55" s="12">
        <v>0.75107841799999997</v>
      </c>
      <c r="D55" s="9">
        <f t="shared" si="0"/>
        <v>0.77890920687757237</v>
      </c>
      <c r="E55" s="9">
        <v>0.17859378566284298</v>
      </c>
      <c r="F55" s="9">
        <f t="shared" si="1"/>
        <v>0.46802492996981626</v>
      </c>
      <c r="G55" s="8">
        <v>3.6217287428018094E-2</v>
      </c>
      <c r="H55" s="9">
        <f t="shared" si="2"/>
        <v>0.62068323801511593</v>
      </c>
      <c r="I55" s="9">
        <f t="shared" si="3"/>
        <v>0.62253912495416819</v>
      </c>
    </row>
    <row r="56" spans="1:9" x14ac:dyDescent="0.25">
      <c r="A56" s="10">
        <v>57</v>
      </c>
      <c r="B56" s="11" t="s">
        <v>61</v>
      </c>
      <c r="C56" s="12">
        <v>0.50333084699999997</v>
      </c>
      <c r="D56" s="9">
        <f t="shared" si="0"/>
        <v>0.51868260311062964</v>
      </c>
      <c r="E56" s="9">
        <v>5.506637851381551E-2</v>
      </c>
      <c r="F56" s="9">
        <f t="shared" si="1"/>
        <v>0.83597446877856108</v>
      </c>
      <c r="G56" s="8">
        <v>2.9438691140509687E-2</v>
      </c>
      <c r="H56" s="9">
        <f t="shared" si="2"/>
        <v>0.50451327080566932</v>
      </c>
      <c r="I56" s="9">
        <f t="shared" si="3"/>
        <v>0.61972344756495323</v>
      </c>
    </row>
    <row r="57" spans="1:9" x14ac:dyDescent="0.25">
      <c r="A57" s="10">
        <v>53</v>
      </c>
      <c r="B57" s="11" t="s">
        <v>62</v>
      </c>
      <c r="C57" s="12">
        <v>0.29192789499999999</v>
      </c>
      <c r="D57" s="9">
        <f t="shared" si="0"/>
        <v>0.29663129498593355</v>
      </c>
      <c r="E57" s="9">
        <v>1.2893353264366511E-2</v>
      </c>
      <c r="F57" s="9">
        <f t="shared" si="1"/>
        <v>0.9615947302965856</v>
      </c>
      <c r="G57" s="8">
        <v>1.3148777930610247E-2</v>
      </c>
      <c r="H57" s="9">
        <f t="shared" si="2"/>
        <v>0.22534062160600266</v>
      </c>
      <c r="I57" s="9">
        <f t="shared" si="3"/>
        <v>0.49452221562950732</v>
      </c>
    </row>
    <row r="58" spans="1:9" x14ac:dyDescent="0.25">
      <c r="A58" s="10">
        <v>55</v>
      </c>
      <c r="B58" s="11" t="s">
        <v>63</v>
      </c>
      <c r="C58" s="12">
        <v>0.460056827</v>
      </c>
      <c r="D58" s="9">
        <f t="shared" si="0"/>
        <v>0.4732288728863977</v>
      </c>
      <c r="E58" s="9">
        <v>2.4096672238382157E-2</v>
      </c>
      <c r="F58" s="9">
        <f t="shared" si="1"/>
        <v>0.92822354454310263</v>
      </c>
      <c r="G58" s="8">
        <v>3.7112982212083824E-3</v>
      </c>
      <c r="H58" s="9">
        <f t="shared" si="2"/>
        <v>6.3603344169760045E-2</v>
      </c>
      <c r="I58" s="9">
        <f t="shared" si="3"/>
        <v>0.48835192053308679</v>
      </c>
    </row>
    <row r="59" spans="1:9" x14ac:dyDescent="0.25">
      <c r="A59" s="10">
        <v>58</v>
      </c>
      <c r="B59" s="11" t="s">
        <v>64</v>
      </c>
      <c r="C59" s="12">
        <v>0.80861712900000005</v>
      </c>
      <c r="D59" s="9">
        <f t="shared" si="0"/>
        <v>0.83934613987441564</v>
      </c>
      <c r="E59" s="9">
        <v>1.1563532894179212E-3</v>
      </c>
      <c r="F59" s="9">
        <f t="shared" si="1"/>
        <v>0.99655558495591201</v>
      </c>
      <c r="G59" s="8">
        <v>2.4167186214203117E-2</v>
      </c>
      <c r="H59" s="9">
        <f t="shared" si="2"/>
        <v>0.41417147606536553</v>
      </c>
      <c r="I59" s="9">
        <f t="shared" si="3"/>
        <v>0.75002440029856432</v>
      </c>
    </row>
    <row r="60" spans="1:9" x14ac:dyDescent="0.25">
      <c r="A60" s="10">
        <v>59</v>
      </c>
      <c r="B60" s="11" t="s">
        <v>65</v>
      </c>
      <c r="C60" s="12">
        <v>0.74085361100000002</v>
      </c>
      <c r="D60" s="9">
        <f t="shared" si="0"/>
        <v>0.7681693768600969</v>
      </c>
      <c r="E60" s="9">
        <v>8.777761508184493E-3</v>
      </c>
      <c r="F60" s="9">
        <f t="shared" si="1"/>
        <v>0.973853791856789</v>
      </c>
      <c r="G60" s="8">
        <v>4.1016925039758213E-2</v>
      </c>
      <c r="H60" s="9">
        <f t="shared" si="2"/>
        <v>0.70293828320796392</v>
      </c>
      <c r="I60" s="9">
        <f t="shared" si="3"/>
        <v>0.81498715064161653</v>
      </c>
    </row>
    <row r="61" spans="1:9" x14ac:dyDescent="0.25">
      <c r="A61" s="10">
        <v>60</v>
      </c>
      <c r="B61" s="11" t="s">
        <v>66</v>
      </c>
      <c r="C61" s="12">
        <v>0.253961406</v>
      </c>
      <c r="D61" s="9">
        <f t="shared" si="0"/>
        <v>0.25675243583286034</v>
      </c>
      <c r="E61" s="9">
        <v>4.6411530949207296E-2</v>
      </c>
      <c r="F61" s="9">
        <f t="shared" si="1"/>
        <v>0.86175455469921547</v>
      </c>
      <c r="G61" s="8">
        <v>1.5482774285237467E-2</v>
      </c>
      <c r="H61" s="9">
        <f t="shared" si="2"/>
        <v>0.26534009472459935</v>
      </c>
      <c r="I61" s="9">
        <f t="shared" si="3"/>
        <v>0.46128236175222509</v>
      </c>
    </row>
    <row r="62" spans="1:9" x14ac:dyDescent="0.25">
      <c r="A62" s="10">
        <v>61</v>
      </c>
      <c r="B62" s="11" t="s">
        <v>67</v>
      </c>
      <c r="C62" s="12">
        <v>0.83285818199999995</v>
      </c>
      <c r="D62" s="9">
        <f t="shared" si="0"/>
        <v>0.86480821350227144</v>
      </c>
      <c r="E62" s="9">
        <v>9.4111319526436112E-3</v>
      </c>
      <c r="F62" s="9">
        <f t="shared" si="1"/>
        <v>0.97196717925548459</v>
      </c>
      <c r="G62" s="8">
        <v>3.080974014326204E-2</v>
      </c>
      <c r="H62" s="9">
        <f t="shared" si="2"/>
        <v>0.52800998176716984</v>
      </c>
      <c r="I62" s="9">
        <f t="shared" si="3"/>
        <v>0.78826179150830855</v>
      </c>
    </row>
    <row r="63" spans="1:9" x14ac:dyDescent="0.25">
      <c r="A63" s="10">
        <v>62</v>
      </c>
      <c r="B63" s="11" t="s">
        <v>68</v>
      </c>
      <c r="C63" s="12">
        <v>0.74257300000000004</v>
      </c>
      <c r="D63" s="9">
        <f t="shared" si="0"/>
        <v>0.76997537139807859</v>
      </c>
      <c r="E63" s="9">
        <v>3.9100565521094305E-3</v>
      </c>
      <c r="F63" s="9">
        <f t="shared" si="1"/>
        <v>0.988353163575035</v>
      </c>
      <c r="G63" s="8">
        <v>2.9035748851802132E-2</v>
      </c>
      <c r="H63" s="9">
        <f t="shared" si="2"/>
        <v>0.49760774192018065</v>
      </c>
      <c r="I63" s="9">
        <f t="shared" si="3"/>
        <v>0.75197875896443145</v>
      </c>
    </row>
    <row r="64" spans="1:9" x14ac:dyDescent="0.25">
      <c r="A64" s="10">
        <v>63</v>
      </c>
      <c r="B64" s="11" t="s">
        <v>69</v>
      </c>
      <c r="C64" s="12">
        <v>0.22754470600000001</v>
      </c>
      <c r="D64" s="9">
        <f t="shared" si="0"/>
        <v>0.22900512797437</v>
      </c>
      <c r="E64" s="9">
        <v>7.8342122087473806E-2</v>
      </c>
      <c r="F64" s="9">
        <f t="shared" si="1"/>
        <v>0.76664330324194518</v>
      </c>
      <c r="G64" s="8">
        <v>2.2644327797755773E-3</v>
      </c>
      <c r="H64" s="9">
        <f t="shared" si="2"/>
        <v>3.8807309156217155E-2</v>
      </c>
      <c r="I64" s="9">
        <f t="shared" si="3"/>
        <v>0.34481858012417743</v>
      </c>
    </row>
    <row r="65" spans="1:10" x14ac:dyDescent="0.25">
      <c r="A65" s="10">
        <v>64</v>
      </c>
      <c r="B65" s="11" t="s">
        <v>70</v>
      </c>
      <c r="C65" s="12">
        <v>5.9917633999999997E-2</v>
      </c>
      <c r="D65" s="9">
        <f t="shared" si="0"/>
        <v>5.2934688737019044E-2</v>
      </c>
      <c r="E65" s="9">
        <v>1.9477519039733399E-3</v>
      </c>
      <c r="F65" s="9">
        <f t="shared" si="1"/>
        <v>0.99419825582580046</v>
      </c>
      <c r="G65" s="8">
        <v>2.2588872594718075E-4</v>
      </c>
      <c r="H65" s="9">
        <f t="shared" si="2"/>
        <v>3.8712271351261074E-3</v>
      </c>
      <c r="I65" s="9">
        <f t="shared" si="3"/>
        <v>0.35033472389931514</v>
      </c>
    </row>
    <row r="66" spans="1:10" x14ac:dyDescent="0.25">
      <c r="A66" s="10">
        <v>65</v>
      </c>
      <c r="B66" s="11" t="s">
        <v>71</v>
      </c>
      <c r="C66" s="12">
        <v>0.80154645899999999</v>
      </c>
      <c r="D66" s="9">
        <f t="shared" ref="D66:D126" si="4">(C66-$C$127)/($C$128-$C$127)</f>
        <v>0.83191932057996199</v>
      </c>
      <c r="E66" s="9">
        <v>8.5652930719615564E-2</v>
      </c>
      <c r="F66" s="9">
        <f t="shared" si="1"/>
        <v>0.74486668923700428</v>
      </c>
      <c r="G66" s="8">
        <v>4.998953036165963E-3</v>
      </c>
      <c r="H66" s="9">
        <f t="shared" si="2"/>
        <v>8.5670865421374712E-2</v>
      </c>
      <c r="I66" s="9">
        <f t="shared" si="3"/>
        <v>0.55415229174611358</v>
      </c>
    </row>
    <row r="67" spans="1:10" x14ac:dyDescent="0.25">
      <c r="A67" s="10">
        <v>66</v>
      </c>
      <c r="B67" s="11" t="s">
        <v>72</v>
      </c>
      <c r="C67" s="12">
        <v>0.320722275</v>
      </c>
      <c r="D67" s="9">
        <f t="shared" si="4"/>
        <v>0.32687604646716917</v>
      </c>
      <c r="E67" s="9">
        <v>4.6712907049316653E-2</v>
      </c>
      <c r="F67" s="9">
        <f t="shared" ref="F67:F126" si="5">1-(E67-$E$127)/($E$128-$E$127)</f>
        <v>0.86085684948866703</v>
      </c>
      <c r="G67" s="8">
        <v>1.3389230562108579E-2</v>
      </c>
      <c r="H67" s="9">
        <f t="shared" ref="H67:H126" si="6">(G67-$G$127)/($G$128-$G$127)</f>
        <v>0.22946144148253991</v>
      </c>
      <c r="I67" s="9">
        <f t="shared" ref="I67:I126" si="7">AVERAGE(D67,F67,H67)</f>
        <v>0.47239811247945873</v>
      </c>
    </row>
    <row r="68" spans="1:10" x14ac:dyDescent="0.25">
      <c r="A68" s="10">
        <v>67</v>
      </c>
      <c r="B68" s="11" t="s">
        <v>73</v>
      </c>
      <c r="C68" s="12">
        <v>0.86763551800000005</v>
      </c>
      <c r="D68" s="9">
        <f t="shared" si="4"/>
        <v>0.90133728217815312</v>
      </c>
      <c r="E68" s="9">
        <v>5.1182589051110824E-2</v>
      </c>
      <c r="F68" s="9">
        <f t="shared" si="5"/>
        <v>0.84754306375366983</v>
      </c>
      <c r="G68" s="8">
        <v>1.446643492745481E-3</v>
      </c>
      <c r="H68" s="9">
        <f t="shared" si="6"/>
        <v>2.4792231309850414E-2</v>
      </c>
      <c r="I68" s="9">
        <f t="shared" si="7"/>
        <v>0.59122419241389113</v>
      </c>
    </row>
    <row r="69" spans="1:10" x14ac:dyDescent="0.25">
      <c r="A69" s="10">
        <v>69</v>
      </c>
      <c r="B69" s="11" t="s">
        <v>74</v>
      </c>
      <c r="C69" s="12">
        <v>0.75847271800000005</v>
      </c>
      <c r="D69" s="9">
        <f t="shared" si="4"/>
        <v>0.78667595739894858</v>
      </c>
      <c r="E69" s="9">
        <v>4.4467826418719297E-2</v>
      </c>
      <c r="F69" s="9">
        <f t="shared" si="5"/>
        <v>0.86754424301276289</v>
      </c>
      <c r="G69" s="8">
        <v>2.1192108051867532E-2</v>
      </c>
      <c r="H69" s="9">
        <f t="shared" si="6"/>
        <v>0.36318529575529696</v>
      </c>
      <c r="I69" s="9">
        <f t="shared" si="7"/>
        <v>0.67246849872233616</v>
      </c>
    </row>
    <row r="70" spans="1:10" x14ac:dyDescent="0.25">
      <c r="A70" s="10">
        <v>71</v>
      </c>
      <c r="B70" s="11" t="s">
        <v>75</v>
      </c>
      <c r="C70" s="12">
        <v>0.76673995399999995</v>
      </c>
      <c r="D70" s="9">
        <f t="shared" si="4"/>
        <v>0.79535961366300845</v>
      </c>
      <c r="E70" s="9">
        <v>8.066486048052729E-2</v>
      </c>
      <c r="F70" s="9">
        <f t="shared" si="5"/>
        <v>0.75972459151454441</v>
      </c>
      <c r="G70" s="8">
        <v>1.7276427507159568E-2</v>
      </c>
      <c r="H70" s="9">
        <f t="shared" si="6"/>
        <v>0.29607929604859473</v>
      </c>
      <c r="I70" s="9">
        <f t="shared" si="7"/>
        <v>0.6170545004087159</v>
      </c>
    </row>
    <row r="71" spans="1:10" x14ac:dyDescent="0.25">
      <c r="A71" s="10">
        <v>72</v>
      </c>
      <c r="B71" s="11" t="s">
        <v>76</v>
      </c>
      <c r="C71" s="12">
        <v>0.14033100100000001</v>
      </c>
      <c r="D71" s="9">
        <f t="shared" si="4"/>
        <v>0.1373984730131311</v>
      </c>
      <c r="E71" s="9">
        <v>2.6301763395389748E-2</v>
      </c>
      <c r="F71" s="9">
        <f t="shared" si="5"/>
        <v>0.92165526716257495</v>
      </c>
      <c r="G71" s="8">
        <v>1.7483087057999697E-2</v>
      </c>
      <c r="H71" s="9">
        <f t="shared" si="6"/>
        <v>0.29962097816482547</v>
      </c>
      <c r="I71" s="9">
        <f t="shared" si="7"/>
        <v>0.45289157278017722</v>
      </c>
    </row>
    <row r="72" spans="1:10" x14ac:dyDescent="0.25">
      <c r="A72" s="10">
        <v>113</v>
      </c>
      <c r="B72" s="11" t="s">
        <v>77</v>
      </c>
      <c r="C72" s="12">
        <v>0.607440545</v>
      </c>
      <c r="D72" s="9">
        <f t="shared" si="4"/>
        <v>0.62803630139468702</v>
      </c>
      <c r="E72" s="9">
        <v>8.9111430330845828E-2</v>
      </c>
      <c r="F72" s="9">
        <f t="shared" si="5"/>
        <v>0.73456489980992479</v>
      </c>
      <c r="G72" s="8">
        <v>3.3716472470705666E-2</v>
      </c>
      <c r="H72" s="9">
        <f t="shared" si="6"/>
        <v>0.57782486745198802</v>
      </c>
      <c r="I72" s="9">
        <f t="shared" si="7"/>
        <v>0.64680868955219994</v>
      </c>
    </row>
    <row r="73" spans="1:10" x14ac:dyDescent="0.25">
      <c r="A73" s="10">
        <v>125</v>
      </c>
      <c r="B73" s="11" t="s">
        <v>78</v>
      </c>
      <c r="C73" s="12">
        <v>9.6454436000000005E-2</v>
      </c>
      <c r="D73" s="9">
        <f t="shared" si="4"/>
        <v>9.131184762736895E-2</v>
      </c>
      <c r="E73" s="9">
        <v>7.5139402287341516E-3</v>
      </c>
      <c r="F73" s="9">
        <f t="shared" si="5"/>
        <v>0.97761832045528385</v>
      </c>
      <c r="G73" s="8">
        <v>1.7979750002747291E-3</v>
      </c>
      <c r="H73" s="9">
        <f t="shared" si="6"/>
        <v>3.081326693112358E-2</v>
      </c>
      <c r="I73" s="9">
        <f t="shared" si="7"/>
        <v>0.36658114500459216</v>
      </c>
      <c r="J73" s="24"/>
    </row>
    <row r="74" spans="1:10" x14ac:dyDescent="0.25">
      <c r="A74" s="10">
        <v>73</v>
      </c>
      <c r="B74" s="11" t="s">
        <v>79</v>
      </c>
      <c r="C74" s="12">
        <v>0.1083972</v>
      </c>
      <c r="D74" s="9">
        <f t="shared" si="4"/>
        <v>0.10385616805305783</v>
      </c>
      <c r="E74" s="9">
        <v>1.7503800807072714E-2</v>
      </c>
      <c r="F74" s="9">
        <f t="shared" si="5"/>
        <v>0.9478616480098826</v>
      </c>
      <c r="G74" s="8">
        <v>1.0307045958378183E-2</v>
      </c>
      <c r="H74" s="9">
        <f t="shared" si="6"/>
        <v>0.17663969651320924</v>
      </c>
      <c r="I74" s="9">
        <f t="shared" si="7"/>
        <v>0.40945250419204987</v>
      </c>
    </row>
    <row r="75" spans="1:10" x14ac:dyDescent="0.25">
      <c r="A75" s="10">
        <v>7</v>
      </c>
      <c r="B75" s="11" t="s">
        <v>80</v>
      </c>
      <c r="C75" s="12">
        <v>0.38714939799999998</v>
      </c>
      <c r="D75" s="9">
        <f t="shared" si="4"/>
        <v>0.39664910033214112</v>
      </c>
      <c r="E75" s="9">
        <v>2.7998652938539096E-2</v>
      </c>
      <c r="F75" s="9">
        <f t="shared" si="5"/>
        <v>0.9166007635570883</v>
      </c>
      <c r="G75" s="8">
        <v>2.0656669152240636E-2</v>
      </c>
      <c r="H75" s="9">
        <f t="shared" si="6"/>
        <v>0.35400907153805827</v>
      </c>
      <c r="I75" s="9">
        <f t="shared" si="7"/>
        <v>0.55575297847576255</v>
      </c>
    </row>
    <row r="76" spans="1:10" x14ac:dyDescent="0.25">
      <c r="A76" s="10">
        <v>74</v>
      </c>
      <c r="B76" s="11" t="s">
        <v>81</v>
      </c>
      <c r="C76" s="12">
        <v>8.1875457999999998E-2</v>
      </c>
      <c r="D76" s="9">
        <f t="shared" si="4"/>
        <v>7.5998527234278287E-2</v>
      </c>
      <c r="E76" s="9">
        <v>1.6162927259720471E-2</v>
      </c>
      <c r="F76" s="9">
        <f t="shared" si="5"/>
        <v>0.95185569123264591</v>
      </c>
      <c r="G76" s="8">
        <v>1.7187459355352736E-2</v>
      </c>
      <c r="H76" s="9">
        <f t="shared" si="6"/>
        <v>0.2945545810722609</v>
      </c>
      <c r="I76" s="9">
        <f t="shared" si="7"/>
        <v>0.44080293317972835</v>
      </c>
    </row>
    <row r="77" spans="1:10" x14ac:dyDescent="0.25">
      <c r="A77" s="10">
        <v>75</v>
      </c>
      <c r="B77" s="11" t="s">
        <v>82</v>
      </c>
      <c r="C77" s="12">
        <v>0.49403459900000002</v>
      </c>
      <c r="D77" s="9">
        <f t="shared" si="4"/>
        <v>0.50891810356356759</v>
      </c>
      <c r="E77" s="9">
        <v>2.1462246029261414E-2</v>
      </c>
      <c r="F77" s="9">
        <f t="shared" si="5"/>
        <v>0.93607067686008072</v>
      </c>
      <c r="G77" s="8">
        <v>7.1530054771580679E-3</v>
      </c>
      <c r="H77" s="9">
        <f t="shared" si="6"/>
        <v>0.12258650264535517</v>
      </c>
      <c r="I77" s="9">
        <f t="shared" si="7"/>
        <v>0.52252509435633454</v>
      </c>
    </row>
    <row r="78" spans="1:10" x14ac:dyDescent="0.25">
      <c r="A78" s="10">
        <v>76</v>
      </c>
      <c r="B78" s="11" t="s">
        <v>83</v>
      </c>
      <c r="C78" s="12">
        <v>0.85315477500000003</v>
      </c>
      <c r="D78" s="9">
        <f t="shared" si="4"/>
        <v>0.88612714487710187</v>
      </c>
      <c r="E78" s="9">
        <v>3.5326196307699162E-2</v>
      </c>
      <c r="F78" s="9">
        <f t="shared" si="5"/>
        <v>0.89477430200082175</v>
      </c>
      <c r="G78" s="8">
        <v>1.0515875578412218E-2</v>
      </c>
      <c r="H78" s="9">
        <f t="shared" si="6"/>
        <v>0.18021856875795714</v>
      </c>
      <c r="I78" s="9">
        <f t="shared" si="7"/>
        <v>0.65370667187862697</v>
      </c>
    </row>
    <row r="79" spans="1:10" x14ac:dyDescent="0.25">
      <c r="A79" s="10">
        <v>77</v>
      </c>
      <c r="B79" s="11" t="s">
        <v>84</v>
      </c>
      <c r="C79" s="12">
        <v>0.207450938</v>
      </c>
      <c r="D79" s="9">
        <f t="shared" si="4"/>
        <v>0.20789923788465092</v>
      </c>
      <c r="E79" s="9">
        <v>3.1244171672389589E-4</v>
      </c>
      <c r="F79" s="9">
        <f t="shared" si="5"/>
        <v>0.99906933377598972</v>
      </c>
      <c r="G79" s="8">
        <v>1.6224611786468359E-2</v>
      </c>
      <c r="H79" s="9">
        <f t="shared" si="6"/>
        <v>0.2780535289722682</v>
      </c>
      <c r="I79" s="9">
        <f t="shared" si="7"/>
        <v>0.4950073668776363</v>
      </c>
    </row>
    <row r="80" spans="1:10" x14ac:dyDescent="0.25">
      <c r="A80" s="10">
        <v>78</v>
      </c>
      <c r="B80" s="11" t="s">
        <v>85</v>
      </c>
      <c r="C80" s="12">
        <v>0.164836815</v>
      </c>
      <c r="D80" s="9">
        <f t="shared" si="4"/>
        <v>0.16313864363932221</v>
      </c>
      <c r="E80" s="9">
        <v>2.4005656561161402E-2</v>
      </c>
      <c r="F80" s="9">
        <f t="shared" si="5"/>
        <v>0.92849465179962698</v>
      </c>
      <c r="G80" s="8">
        <v>1.7521765582664949E-2</v>
      </c>
      <c r="H80" s="9">
        <f t="shared" si="6"/>
        <v>0.30028384149987208</v>
      </c>
      <c r="I80" s="9">
        <f t="shared" si="7"/>
        <v>0.46397237897960708</v>
      </c>
    </row>
    <row r="81" spans="1:9" x14ac:dyDescent="0.25">
      <c r="A81" s="10">
        <v>80</v>
      </c>
      <c r="B81" s="11" t="s">
        <v>86</v>
      </c>
      <c r="C81" s="12">
        <v>0.91865004100000003</v>
      </c>
      <c r="D81" s="9">
        <f t="shared" si="4"/>
        <v>0.95492140415156523</v>
      </c>
      <c r="E81" s="9">
        <v>4.2743256829331486E-2</v>
      </c>
      <c r="F81" s="9">
        <f t="shared" si="5"/>
        <v>0.87268119682490986</v>
      </c>
      <c r="G81" s="8">
        <v>2.9272610667563821E-2</v>
      </c>
      <c r="H81" s="9">
        <f t="shared" si="6"/>
        <v>0.50166702325264656</v>
      </c>
      <c r="I81" s="9">
        <f t="shared" si="7"/>
        <v>0.77642320807637388</v>
      </c>
    </row>
    <row r="82" spans="1:9" x14ac:dyDescent="0.25">
      <c r="A82" s="10">
        <v>81</v>
      </c>
      <c r="B82" s="11" t="s">
        <v>87</v>
      </c>
      <c r="C82" s="12">
        <v>0.59615368599999996</v>
      </c>
      <c r="D82" s="9">
        <f t="shared" si="4"/>
        <v>0.61618092387106094</v>
      </c>
      <c r="E82" s="9">
        <v>7.5063925687512481E-2</v>
      </c>
      <c r="F82" s="9">
        <f t="shared" si="5"/>
        <v>0.77640802575437551</v>
      </c>
      <c r="G82" s="8">
        <v>5.1826202705278629E-3</v>
      </c>
      <c r="H82" s="9">
        <f t="shared" si="6"/>
        <v>8.8818510698995212E-2</v>
      </c>
      <c r="I82" s="9">
        <f t="shared" si="7"/>
        <v>0.49380248677481053</v>
      </c>
    </row>
    <row r="83" spans="1:9" x14ac:dyDescent="0.25">
      <c r="A83" s="10">
        <v>56</v>
      </c>
      <c r="B83" s="11" t="s">
        <v>88</v>
      </c>
      <c r="C83" s="12">
        <v>0.91712512800000001</v>
      </c>
      <c r="D83" s="9">
        <f t="shared" si="4"/>
        <v>0.95331968135998202</v>
      </c>
      <c r="E83" s="9">
        <v>6.4913768744684172E-2</v>
      </c>
      <c r="F83" s="9">
        <f t="shared" si="5"/>
        <v>0.80664217097078361</v>
      </c>
      <c r="G83" s="8">
        <v>1.2624447919678299E-2</v>
      </c>
      <c r="H83" s="9">
        <f t="shared" si="6"/>
        <v>0.21635477887494334</v>
      </c>
      <c r="I83" s="9">
        <f t="shared" si="7"/>
        <v>0.65877221040190304</v>
      </c>
    </row>
    <row r="84" spans="1:9" x14ac:dyDescent="0.25">
      <c r="A84" s="10">
        <v>82</v>
      </c>
      <c r="B84" s="11" t="s">
        <v>89</v>
      </c>
      <c r="C84" s="12">
        <v>0.47259604799999999</v>
      </c>
      <c r="D84" s="9">
        <f t="shared" si="4"/>
        <v>0.48639969382136106</v>
      </c>
      <c r="E84" s="9">
        <v>0.10099808636305245</v>
      </c>
      <c r="F84" s="9">
        <f t="shared" si="5"/>
        <v>0.69915826652932778</v>
      </c>
      <c r="G84" s="8">
        <v>1.8148415433675711E-2</v>
      </c>
      <c r="H84" s="9">
        <f t="shared" si="6"/>
        <v>0.31102321725792931</v>
      </c>
      <c r="I84" s="9">
        <f t="shared" si="7"/>
        <v>0.49886039253620607</v>
      </c>
    </row>
    <row r="85" spans="1:9" x14ac:dyDescent="0.25">
      <c r="A85" s="10">
        <v>83</v>
      </c>
      <c r="B85" s="11" t="s">
        <v>90</v>
      </c>
      <c r="C85" s="12">
        <v>0.50249350599999998</v>
      </c>
      <c r="D85" s="9">
        <f t="shared" si="4"/>
        <v>0.51780308528631636</v>
      </c>
      <c r="E85" s="9">
        <v>8.6791320503714787E-3</v>
      </c>
      <c r="F85" s="9">
        <f t="shared" si="5"/>
        <v>0.9741475781860971</v>
      </c>
      <c r="G85" s="8">
        <v>1.1322658225334755E-2</v>
      </c>
      <c r="H85" s="9">
        <f t="shared" si="6"/>
        <v>0.19404501743005995</v>
      </c>
      <c r="I85" s="9">
        <f t="shared" si="7"/>
        <v>0.56199856030082451</v>
      </c>
    </row>
    <row r="86" spans="1:9" x14ac:dyDescent="0.25">
      <c r="A86" s="10">
        <v>84</v>
      </c>
      <c r="B86" s="11" t="s">
        <v>91</v>
      </c>
      <c r="C86" s="12">
        <v>0.89037555599999996</v>
      </c>
      <c r="D86" s="9">
        <f t="shared" si="4"/>
        <v>0.92522273475549111</v>
      </c>
      <c r="E86" s="9">
        <v>1.0387190767093872E-2</v>
      </c>
      <c r="F86" s="9">
        <f t="shared" si="5"/>
        <v>0.96905980510333467</v>
      </c>
      <c r="G86" s="8">
        <v>9.4900513593292584E-3</v>
      </c>
      <c r="H86" s="9">
        <f t="shared" si="6"/>
        <v>0.16263823784001621</v>
      </c>
      <c r="I86" s="9">
        <f t="shared" si="7"/>
        <v>0.68564025923294736</v>
      </c>
    </row>
    <row r="87" spans="1:9" x14ac:dyDescent="0.25">
      <c r="A87" s="10">
        <v>85</v>
      </c>
      <c r="B87" s="11" t="s">
        <v>92</v>
      </c>
      <c r="C87" s="12">
        <v>0.82075751699999999</v>
      </c>
      <c r="D87" s="9">
        <f t="shared" si="4"/>
        <v>0.85209803861110567</v>
      </c>
      <c r="E87" s="9">
        <v>4.0369808987552068E-2</v>
      </c>
      <c r="F87" s="9">
        <f t="shared" si="5"/>
        <v>0.87975095615140297</v>
      </c>
      <c r="G87" s="8">
        <v>1.3632513710340074E-2</v>
      </c>
      <c r="H87" s="9">
        <f t="shared" si="6"/>
        <v>0.23363077008007643</v>
      </c>
      <c r="I87" s="9">
        <f t="shared" si="7"/>
        <v>0.65515992161419501</v>
      </c>
    </row>
    <row r="88" spans="1:9" x14ac:dyDescent="0.25">
      <c r="A88" s="10">
        <v>86</v>
      </c>
      <c r="B88" s="11" t="s">
        <v>93</v>
      </c>
      <c r="C88" s="12">
        <v>0.65042995199999998</v>
      </c>
      <c r="D88" s="9">
        <f t="shared" si="4"/>
        <v>0.67319108267633609</v>
      </c>
      <c r="E88" s="9">
        <v>2.4611248469819016E-2</v>
      </c>
      <c r="F88" s="9">
        <f t="shared" si="5"/>
        <v>0.92669078277460926</v>
      </c>
      <c r="G88" s="8">
        <v>2.7772797987779995E-2</v>
      </c>
      <c r="H88" s="9">
        <f t="shared" si="6"/>
        <v>0.47596359109046332</v>
      </c>
      <c r="I88" s="9">
        <f t="shared" si="7"/>
        <v>0.69194848551380295</v>
      </c>
    </row>
    <row r="89" spans="1:9" x14ac:dyDescent="0.25">
      <c r="A89" s="10">
        <v>87</v>
      </c>
      <c r="B89" s="11" t="s">
        <v>94</v>
      </c>
      <c r="C89" s="12">
        <v>0.81656882799999997</v>
      </c>
      <c r="D89" s="9">
        <f t="shared" si="4"/>
        <v>0.84769836555555855</v>
      </c>
      <c r="E89" s="9">
        <v>5.3284808118369699E-2</v>
      </c>
      <c r="F89" s="9">
        <f t="shared" si="5"/>
        <v>0.84128121017700042</v>
      </c>
      <c r="G89" s="8">
        <v>6.59087340073276E-3</v>
      </c>
      <c r="H89" s="9">
        <f t="shared" si="6"/>
        <v>0.11295281712759596</v>
      </c>
      <c r="I89" s="9">
        <f t="shared" si="7"/>
        <v>0.60064413095338498</v>
      </c>
    </row>
    <row r="90" spans="1:9" x14ac:dyDescent="0.25">
      <c r="A90" s="10">
        <v>89</v>
      </c>
      <c r="B90" s="11" t="s">
        <v>95</v>
      </c>
      <c r="C90" s="12">
        <v>0.59326613100000003</v>
      </c>
      <c r="D90" s="9">
        <f t="shared" si="4"/>
        <v>0.61314792287005315</v>
      </c>
      <c r="E90" s="9">
        <v>6.2505958775835563E-2</v>
      </c>
      <c r="F90" s="9">
        <f t="shared" si="5"/>
        <v>0.81381428433432323</v>
      </c>
      <c r="G90" s="8">
        <v>3.9647965819209326E-4</v>
      </c>
      <c r="H90" s="9">
        <f t="shared" si="6"/>
        <v>6.7947738643567819E-3</v>
      </c>
      <c r="I90" s="9">
        <f t="shared" si="7"/>
        <v>0.47791899368957774</v>
      </c>
    </row>
    <row r="91" spans="1:9" x14ac:dyDescent="0.25">
      <c r="A91" s="10">
        <v>88</v>
      </c>
      <c r="B91" s="11" t="s">
        <v>96</v>
      </c>
      <c r="C91" s="12">
        <v>0.67347084599999996</v>
      </c>
      <c r="D91" s="9">
        <f t="shared" si="4"/>
        <v>0.69739254535535511</v>
      </c>
      <c r="E91" s="9">
        <v>5.2508022131141328E-2</v>
      </c>
      <c r="F91" s="9">
        <f t="shared" si="5"/>
        <v>0.84359501285731531</v>
      </c>
      <c r="G91" s="8">
        <v>1.6755048689788696E-2</v>
      </c>
      <c r="H91" s="9">
        <f t="shared" si="6"/>
        <v>0.287144030169243</v>
      </c>
      <c r="I91" s="9">
        <f t="shared" si="7"/>
        <v>0.60937719612730445</v>
      </c>
    </row>
    <row r="92" spans="1:9" x14ac:dyDescent="0.25">
      <c r="A92" s="10">
        <v>90</v>
      </c>
      <c r="B92" s="11" t="s">
        <v>97</v>
      </c>
      <c r="C92" s="12">
        <v>0.47546818299999999</v>
      </c>
      <c r="D92" s="9">
        <f t="shared" si="4"/>
        <v>0.48941649811773968</v>
      </c>
      <c r="E92" s="9">
        <v>5.5431293561432268E-2</v>
      </c>
      <c r="F92" s="9">
        <f t="shared" si="5"/>
        <v>0.83488750090176467</v>
      </c>
      <c r="G92" s="8">
        <v>2.7016093763529692E-2</v>
      </c>
      <c r="H92" s="9">
        <f t="shared" si="6"/>
        <v>0.46299537448780165</v>
      </c>
      <c r="I92" s="9">
        <f t="shared" si="7"/>
        <v>0.59576645783576876</v>
      </c>
    </row>
    <row r="93" spans="1:9" x14ac:dyDescent="0.25">
      <c r="A93" s="10">
        <v>91</v>
      </c>
      <c r="B93" s="11" t="s">
        <v>98</v>
      </c>
      <c r="C93" s="12">
        <v>0.105046151</v>
      </c>
      <c r="D93" s="9">
        <f t="shared" si="4"/>
        <v>0.10033632688243903</v>
      </c>
      <c r="E93" s="9">
        <v>3.5105859576021118E-3</v>
      </c>
      <c r="F93" s="9">
        <f t="shared" si="5"/>
        <v>0.98954306162607475</v>
      </c>
      <c r="G93" s="8">
        <v>5.1591960354383844E-3</v>
      </c>
      <c r="H93" s="9">
        <f t="shared" si="6"/>
        <v>8.8417071742191475E-2</v>
      </c>
      <c r="I93" s="9">
        <f t="shared" si="7"/>
        <v>0.39276548675023509</v>
      </c>
    </row>
    <row r="94" spans="1:9" x14ac:dyDescent="0.25">
      <c r="A94" s="10">
        <v>92</v>
      </c>
      <c r="B94" s="11" t="s">
        <v>99</v>
      </c>
      <c r="C94" s="12">
        <v>0.51013862499999996</v>
      </c>
      <c r="D94" s="9">
        <f t="shared" si="4"/>
        <v>0.52583328854818456</v>
      </c>
      <c r="E94" s="9">
        <v>0.11564595427447738</v>
      </c>
      <c r="F94" s="9">
        <f t="shared" si="5"/>
        <v>0.65552684604595335</v>
      </c>
      <c r="G94" s="8">
        <v>1.0422753822458358E-2</v>
      </c>
      <c r="H94" s="9">
        <f t="shared" si="6"/>
        <v>0.17862267030393925</v>
      </c>
      <c r="I94" s="9">
        <f t="shared" si="7"/>
        <v>0.45332760163269237</v>
      </c>
    </row>
    <row r="95" spans="1:9" x14ac:dyDescent="0.25">
      <c r="A95" s="10">
        <v>93</v>
      </c>
      <c r="B95" s="11" t="s">
        <v>100</v>
      </c>
      <c r="C95" s="12">
        <v>0.330083295</v>
      </c>
      <c r="D95" s="9">
        <f t="shared" si="4"/>
        <v>0.3367085805766335</v>
      </c>
      <c r="E95" s="9">
        <v>0.12306019163832953</v>
      </c>
      <c r="F95" s="9">
        <f t="shared" si="5"/>
        <v>0.63344215017472261</v>
      </c>
      <c r="G95" s="8">
        <v>1.8147525319444868E-2</v>
      </c>
      <c r="H95" s="9">
        <f t="shared" si="6"/>
        <v>0.31100796269243758</v>
      </c>
      <c r="I95" s="9">
        <f t="shared" si="7"/>
        <v>0.42705289781459793</v>
      </c>
    </row>
    <row r="96" spans="1:9" x14ac:dyDescent="0.25">
      <c r="A96" s="10">
        <v>94</v>
      </c>
      <c r="B96" s="11" t="s">
        <v>101</v>
      </c>
      <c r="C96" s="12">
        <v>0.71650189500000006</v>
      </c>
      <c r="D96" s="9">
        <f t="shared" si="4"/>
        <v>0.74259106614246284</v>
      </c>
      <c r="E96" s="9">
        <v>7.0174122823449439E-2</v>
      </c>
      <c r="F96" s="9">
        <f t="shared" si="5"/>
        <v>0.79097322023406758</v>
      </c>
      <c r="G96" s="8">
        <v>1.3525603650522472E-2</v>
      </c>
      <c r="H96" s="9">
        <f t="shared" si="6"/>
        <v>0.23179857096146866</v>
      </c>
      <c r="I96" s="9">
        <f t="shared" si="7"/>
        <v>0.58845428577933301</v>
      </c>
    </row>
    <row r="97" spans="1:9" x14ac:dyDescent="0.25">
      <c r="A97" s="10">
        <v>95</v>
      </c>
      <c r="B97" s="11" t="s">
        <v>102</v>
      </c>
      <c r="C97" s="12">
        <v>0.29998707400000002</v>
      </c>
      <c r="D97" s="9">
        <f t="shared" si="4"/>
        <v>0.30509641442930385</v>
      </c>
      <c r="E97" s="9">
        <v>1.1080299402803116E-2</v>
      </c>
      <c r="F97" s="9">
        <f t="shared" si="5"/>
        <v>0.96699525110078932</v>
      </c>
      <c r="G97" s="8">
        <v>3.2575552673852954E-3</v>
      </c>
      <c r="H97" s="9">
        <f t="shared" si="6"/>
        <v>5.5827205596014069E-2</v>
      </c>
      <c r="I97" s="9">
        <f t="shared" si="7"/>
        <v>0.44263962370870241</v>
      </c>
    </row>
    <row r="98" spans="1:9" x14ac:dyDescent="0.25">
      <c r="A98" s="10">
        <v>96</v>
      </c>
      <c r="B98" s="11" t="s">
        <v>103</v>
      </c>
      <c r="C98" s="12">
        <v>0.33906852500000001</v>
      </c>
      <c r="D98" s="9">
        <f t="shared" si="4"/>
        <v>0.34614639616258264</v>
      </c>
      <c r="E98" s="9">
        <v>5.1810063457567994E-2</v>
      </c>
      <c r="F98" s="9">
        <f t="shared" si="5"/>
        <v>0.84567401360683347</v>
      </c>
      <c r="G98" s="8">
        <v>1.7739219652990256E-2</v>
      </c>
      <c r="H98" s="9">
        <f t="shared" si="6"/>
        <v>0.30401051751770836</v>
      </c>
      <c r="I98" s="9">
        <f t="shared" si="7"/>
        <v>0.49861030909570814</v>
      </c>
    </row>
    <row r="99" spans="1:9" s="23" customFormat="1" x14ac:dyDescent="0.25">
      <c r="A99" s="18">
        <v>97</v>
      </c>
      <c r="B99" s="19" t="s">
        <v>104</v>
      </c>
      <c r="C99" s="20">
        <v>0.34521700300000002</v>
      </c>
      <c r="D99" s="21">
        <f t="shared" si="4"/>
        <v>0.3526045726920945</v>
      </c>
      <c r="E99" s="21">
        <v>4.91544616557818E-2</v>
      </c>
      <c r="F99" s="21">
        <f t="shared" si="5"/>
        <v>0.85358422139617107</v>
      </c>
      <c r="G99" s="22">
        <v>9.0372699572059904E-3</v>
      </c>
      <c r="H99" s="21">
        <f t="shared" si="6"/>
        <v>0.1548785781100751</v>
      </c>
      <c r="I99" s="21">
        <f t="shared" si="7"/>
        <v>0.45368912406611361</v>
      </c>
    </row>
    <row r="100" spans="1:9" x14ac:dyDescent="0.25">
      <c r="A100" s="18">
        <v>98</v>
      </c>
      <c r="B100" s="19" t="s">
        <v>105</v>
      </c>
      <c r="C100" s="20">
        <v>9.5214010000000005E-3</v>
      </c>
      <c r="D100" s="21">
        <f t="shared" si="4"/>
        <v>0</v>
      </c>
      <c r="E100" s="21">
        <v>1.9428427091091126E-2</v>
      </c>
      <c r="F100" s="21">
        <f t="shared" si="5"/>
        <v>0.94212878782987886</v>
      </c>
      <c r="G100" s="22">
        <v>0</v>
      </c>
      <c r="H100" s="21">
        <f t="shared" si="6"/>
        <v>0</v>
      </c>
      <c r="I100" s="21">
        <f t="shared" si="7"/>
        <v>0.3140429292766263</v>
      </c>
    </row>
    <row r="101" spans="1:9" s="23" customFormat="1" x14ac:dyDescent="0.25">
      <c r="A101" s="10">
        <v>99</v>
      </c>
      <c r="B101" s="11" t="s">
        <v>106</v>
      </c>
      <c r="C101" s="12">
        <v>0.68931057399999995</v>
      </c>
      <c r="D101" s="9">
        <f t="shared" si="4"/>
        <v>0.71403011966292385</v>
      </c>
      <c r="E101" s="9">
        <v>0.11203843418754876</v>
      </c>
      <c r="F101" s="9">
        <f t="shared" si="5"/>
        <v>0.66627252089548095</v>
      </c>
      <c r="G101" s="8">
        <v>2.1867696978713432E-2</v>
      </c>
      <c r="H101" s="9">
        <f t="shared" si="6"/>
        <v>0.37476337772831281</v>
      </c>
      <c r="I101" s="9">
        <f t="shared" si="7"/>
        <v>0.58502200609557253</v>
      </c>
    </row>
    <row r="102" spans="1:9" s="23" customFormat="1" x14ac:dyDescent="0.25">
      <c r="A102" s="10">
        <v>100</v>
      </c>
      <c r="B102" s="11" t="s">
        <v>107</v>
      </c>
      <c r="C102" s="12">
        <v>0.75872496</v>
      </c>
      <c r="D102" s="9">
        <f t="shared" si="4"/>
        <v>0.78694090481587953</v>
      </c>
      <c r="E102" s="9">
        <v>0.19531734856039604</v>
      </c>
      <c r="F102" s="9">
        <f t="shared" si="5"/>
        <v>0.4182106628576604</v>
      </c>
      <c r="G102" s="8">
        <v>7.9611666319129928E-3</v>
      </c>
      <c r="H102" s="9">
        <f t="shared" si="6"/>
        <v>0.13643657585606364</v>
      </c>
      <c r="I102" s="9">
        <f t="shared" si="7"/>
        <v>0.44719604784320127</v>
      </c>
    </row>
    <row r="103" spans="1:9" x14ac:dyDescent="0.25">
      <c r="A103" s="18">
        <v>101</v>
      </c>
      <c r="B103" s="19" t="s">
        <v>108</v>
      </c>
      <c r="C103" s="20">
        <v>0.42665464800000003</v>
      </c>
      <c r="D103" s="21">
        <f t="shared" si="4"/>
        <v>0.43814422779986528</v>
      </c>
      <c r="E103" s="21">
        <v>9.536937852472907E-2</v>
      </c>
      <c r="F103" s="21">
        <f t="shared" si="5"/>
        <v>0.71592442799098333</v>
      </c>
      <c r="G103" s="22">
        <v>4.4645310166582233E-3</v>
      </c>
      <c r="H103" s="21">
        <f t="shared" si="6"/>
        <v>7.651206825320167E-2</v>
      </c>
      <c r="I103" s="21">
        <f t="shared" si="7"/>
        <v>0.41019357468135009</v>
      </c>
    </row>
    <row r="104" spans="1:9" s="23" customFormat="1" x14ac:dyDescent="0.25">
      <c r="A104" s="10">
        <v>102</v>
      </c>
      <c r="B104" s="11" t="s">
        <v>109</v>
      </c>
      <c r="C104" s="12">
        <v>0.67183654299999995</v>
      </c>
      <c r="D104" s="9">
        <f t="shared" si="4"/>
        <v>0.69567592259494015</v>
      </c>
      <c r="E104" s="9">
        <v>0.19143647387345847</v>
      </c>
      <c r="F104" s="9">
        <f t="shared" si="5"/>
        <v>0.42977057562673904</v>
      </c>
      <c r="G104" s="8">
        <v>5.8350677462851143E-2</v>
      </c>
      <c r="H104" s="9">
        <f t="shared" si="6"/>
        <v>1</v>
      </c>
      <c r="I104" s="9">
        <f t="shared" si="7"/>
        <v>0.70848216607389303</v>
      </c>
    </row>
    <row r="105" spans="1:9" x14ac:dyDescent="0.25">
      <c r="A105" s="10">
        <v>103</v>
      </c>
      <c r="B105" s="11" t="s">
        <v>110</v>
      </c>
      <c r="C105" s="12">
        <v>0.53423991999999998</v>
      </c>
      <c r="D105" s="9">
        <f t="shared" si="4"/>
        <v>0.55114856457256667</v>
      </c>
      <c r="E105" s="9">
        <v>1.7187897967924144E-2</v>
      </c>
      <c r="F105" s="9">
        <f t="shared" si="5"/>
        <v>0.94880262383586145</v>
      </c>
      <c r="G105" s="8">
        <v>1.804941086759183E-2</v>
      </c>
      <c r="H105" s="9">
        <f t="shared" si="6"/>
        <v>0.30932650060632039</v>
      </c>
      <c r="I105" s="9">
        <f t="shared" si="7"/>
        <v>0.6030925630049162</v>
      </c>
    </row>
    <row r="106" spans="1:9" x14ac:dyDescent="0.25">
      <c r="A106" s="10">
        <v>104</v>
      </c>
      <c r="B106" s="11" t="s">
        <v>111</v>
      </c>
      <c r="C106" s="12">
        <v>0.43836514500000001</v>
      </c>
      <c r="D106" s="9">
        <f t="shared" si="4"/>
        <v>0.45044458194837461</v>
      </c>
      <c r="E106" s="9">
        <v>1.2143885109847857E-2</v>
      </c>
      <c r="F106" s="9">
        <f t="shared" si="5"/>
        <v>0.96382716169113669</v>
      </c>
      <c r="G106" s="8">
        <v>1.4433826049877512E-2</v>
      </c>
      <c r="H106" s="9">
        <f t="shared" si="6"/>
        <v>0.24736346992829317</v>
      </c>
      <c r="I106" s="9">
        <f t="shared" si="7"/>
        <v>0.55387840452260151</v>
      </c>
    </row>
    <row r="107" spans="1:9" x14ac:dyDescent="0.25">
      <c r="A107" s="10">
        <v>105</v>
      </c>
      <c r="B107" s="11" t="s">
        <v>112</v>
      </c>
      <c r="C107" s="12">
        <v>0.29440415199999997</v>
      </c>
      <c r="D107" s="9">
        <f t="shared" si="4"/>
        <v>0.29923228092724113</v>
      </c>
      <c r="E107" s="9">
        <v>0.12295680702664515</v>
      </c>
      <c r="F107" s="9">
        <f t="shared" si="5"/>
        <v>0.63375010062124404</v>
      </c>
      <c r="G107" s="8">
        <v>3.7737266216821023E-3</v>
      </c>
      <c r="H107" s="9">
        <f t="shared" si="6"/>
        <v>6.4673227214622125E-2</v>
      </c>
      <c r="I107" s="9">
        <f t="shared" si="7"/>
        <v>0.33255186958770244</v>
      </c>
    </row>
    <row r="108" spans="1:9" x14ac:dyDescent="0.25">
      <c r="A108" s="10">
        <v>106</v>
      </c>
      <c r="B108" s="11" t="s">
        <v>113</v>
      </c>
      <c r="C108" s="12">
        <v>0.67721470299999997</v>
      </c>
      <c r="D108" s="9">
        <f t="shared" si="4"/>
        <v>0.70132498024529843</v>
      </c>
      <c r="E108" s="9">
        <v>9.7903587432398673E-2</v>
      </c>
      <c r="F108" s="9">
        <f t="shared" si="5"/>
        <v>0.7083758116932487</v>
      </c>
      <c r="G108" s="8">
        <v>1.9000231638861498E-2</v>
      </c>
      <c r="H108" s="9">
        <f t="shared" si="6"/>
        <v>0.32562144031588941</v>
      </c>
      <c r="I108" s="9">
        <f t="shared" si="7"/>
        <v>0.57844074408481216</v>
      </c>
    </row>
    <row r="109" spans="1:9" s="23" customFormat="1" x14ac:dyDescent="0.25">
      <c r="A109" s="13">
        <v>107</v>
      </c>
      <c r="B109" s="14" t="s">
        <v>114</v>
      </c>
      <c r="C109" s="15">
        <v>0.621011808</v>
      </c>
      <c r="D109" s="16">
        <f t="shared" si="4"/>
        <v>0.64229114823360101</v>
      </c>
      <c r="E109" s="16">
        <v>9.9368970870758591E-2</v>
      </c>
      <c r="F109" s="16">
        <f t="shared" si="5"/>
        <v>0.7040108924193258</v>
      </c>
      <c r="G109" s="17">
        <v>1.1622002369573023E-2</v>
      </c>
      <c r="H109" s="16">
        <f t="shared" si="6"/>
        <v>0.19917510601264485</v>
      </c>
      <c r="I109" s="9">
        <f t="shared" si="7"/>
        <v>0.51515904888852393</v>
      </c>
    </row>
    <row r="110" spans="1:9" x14ac:dyDescent="0.25">
      <c r="A110" s="10">
        <v>108</v>
      </c>
      <c r="B110" s="11" t="s">
        <v>115</v>
      </c>
      <c r="C110" s="12">
        <v>0.36496165800000002</v>
      </c>
      <c r="D110" s="9">
        <f t="shared" si="4"/>
        <v>0.37334376497745492</v>
      </c>
      <c r="E110" s="9">
        <v>8.1659282934354621E-2</v>
      </c>
      <c r="F110" s="9">
        <f t="shared" si="5"/>
        <v>0.75676251782003712</v>
      </c>
      <c r="G110" s="8">
        <v>1.7311472848879787E-2</v>
      </c>
      <c r="H110" s="9">
        <f t="shared" si="6"/>
        <v>0.29667989476045253</v>
      </c>
      <c r="I110" s="9">
        <f t="shared" si="7"/>
        <v>0.47559539251931487</v>
      </c>
    </row>
    <row r="111" spans="1:9" x14ac:dyDescent="0.25">
      <c r="A111" s="10">
        <v>109</v>
      </c>
      <c r="B111" s="11" t="s">
        <v>116</v>
      </c>
      <c r="C111" s="12">
        <v>0.16877847300000001</v>
      </c>
      <c r="D111" s="9">
        <f t="shared" si="4"/>
        <v>0.16727884275574786</v>
      </c>
      <c r="E111" s="9">
        <v>1.9273288311630471E-2</v>
      </c>
      <c r="F111" s="9">
        <f t="shared" si="5"/>
        <v>0.94259089776702853</v>
      </c>
      <c r="G111" s="8">
        <v>1.8219654727461163E-2</v>
      </c>
      <c r="H111" s="9">
        <f t="shared" si="6"/>
        <v>0.31224409929191782</v>
      </c>
      <c r="I111" s="9">
        <f t="shared" si="7"/>
        <v>0.47403794660489806</v>
      </c>
    </row>
    <row r="112" spans="1:9" x14ac:dyDescent="0.25">
      <c r="A112" s="10">
        <v>110</v>
      </c>
      <c r="B112" s="11" t="s">
        <v>117</v>
      </c>
      <c r="C112" s="12">
        <v>0.42655557500000002</v>
      </c>
      <c r="D112" s="9">
        <f t="shared" si="4"/>
        <v>0.43804016449780769</v>
      </c>
      <c r="E112" s="9">
        <v>5.8705763335746904E-2</v>
      </c>
      <c r="F112" s="9">
        <f t="shared" si="5"/>
        <v>0.82513387884242129</v>
      </c>
      <c r="G112" s="8">
        <v>2.7513232844079746E-2</v>
      </c>
      <c r="H112" s="9">
        <f t="shared" si="6"/>
        <v>0.47151522553608732</v>
      </c>
      <c r="I112" s="9">
        <f t="shared" si="7"/>
        <v>0.57822975629210538</v>
      </c>
    </row>
    <row r="113" spans="1:9" x14ac:dyDescent="0.25">
      <c r="A113" s="10">
        <v>111</v>
      </c>
      <c r="B113" s="11" t="s">
        <v>118</v>
      </c>
      <c r="C113" s="12">
        <v>0.37702338499999999</v>
      </c>
      <c r="D113" s="9">
        <f t="shared" si="4"/>
        <v>0.3860130405635071</v>
      </c>
      <c r="E113" s="9">
        <v>1.6320617662603409E-2</v>
      </c>
      <c r="F113" s="9">
        <f t="shared" si="5"/>
        <v>0.95138598080680226</v>
      </c>
      <c r="G113" s="8">
        <v>1.6867132036843965E-2</v>
      </c>
      <c r="H113" s="9">
        <f t="shared" si="6"/>
        <v>0.2890648878512575</v>
      </c>
      <c r="I113" s="9">
        <f t="shared" si="7"/>
        <v>0.54215463640718886</v>
      </c>
    </row>
    <row r="114" spans="1:9" x14ac:dyDescent="0.25">
      <c r="A114" s="10">
        <v>112</v>
      </c>
      <c r="B114" s="11" t="s">
        <v>119</v>
      </c>
      <c r="C114" s="12">
        <v>0.63221332100000005</v>
      </c>
      <c r="D114" s="9">
        <f t="shared" si="4"/>
        <v>0.65405688088347336</v>
      </c>
      <c r="E114" s="9">
        <v>0.12425043872371273</v>
      </c>
      <c r="F114" s="9">
        <f t="shared" si="5"/>
        <v>0.62989677610557493</v>
      </c>
      <c r="G114" s="8">
        <v>2.5611910374781478E-2</v>
      </c>
      <c r="H114" s="9">
        <f t="shared" si="6"/>
        <v>0.43893081431809006</v>
      </c>
      <c r="I114" s="9">
        <f t="shared" si="7"/>
        <v>0.57429482376904617</v>
      </c>
    </row>
    <row r="115" spans="1:9" x14ac:dyDescent="0.25">
      <c r="A115" s="10">
        <v>114</v>
      </c>
      <c r="B115" s="11" t="s">
        <v>120</v>
      </c>
      <c r="C115" s="12">
        <v>0.44526391599999998</v>
      </c>
      <c r="D115" s="9">
        <f t="shared" si="4"/>
        <v>0.45769084369879098</v>
      </c>
      <c r="E115" s="9">
        <v>8.8522707378088553E-2</v>
      </c>
      <c r="F115" s="9">
        <f t="shared" si="5"/>
        <v>0.73631852148751586</v>
      </c>
      <c r="G115" s="8">
        <v>9.3801288311969461E-3</v>
      </c>
      <c r="H115" s="9">
        <f t="shared" si="6"/>
        <v>0.16075441175758051</v>
      </c>
      <c r="I115" s="9">
        <f t="shared" si="7"/>
        <v>0.45158792564796246</v>
      </c>
    </row>
    <row r="116" spans="1:9" x14ac:dyDescent="0.25">
      <c r="A116" s="10">
        <v>115</v>
      </c>
      <c r="B116" s="11" t="s">
        <v>121</v>
      </c>
      <c r="C116" s="12">
        <v>0.67849040299999996</v>
      </c>
      <c r="D116" s="9">
        <f t="shared" si="4"/>
        <v>0.70266493719052914</v>
      </c>
      <c r="E116" s="9">
        <v>3.0126841334731667E-2</v>
      </c>
      <c r="F116" s="9">
        <f t="shared" si="5"/>
        <v>0.91026155546594401</v>
      </c>
      <c r="G116" s="8">
        <v>1.9283100662624453E-2</v>
      </c>
      <c r="H116" s="9">
        <f t="shared" si="6"/>
        <v>0.33046918221131205</v>
      </c>
      <c r="I116" s="9">
        <f t="shared" si="7"/>
        <v>0.64779855828926181</v>
      </c>
    </row>
    <row r="117" spans="1:9" x14ac:dyDescent="0.25">
      <c r="A117" s="13">
        <v>116</v>
      </c>
      <c r="B117" s="14" t="s">
        <v>122</v>
      </c>
      <c r="C117" s="15">
        <v>0.39438335299999999</v>
      </c>
      <c r="D117" s="16">
        <f t="shared" si="4"/>
        <v>0.40424742928388252</v>
      </c>
      <c r="E117" s="16">
        <v>5.4946646668070313E-3</v>
      </c>
      <c r="F117" s="16">
        <f t="shared" si="5"/>
        <v>0.98363311125262076</v>
      </c>
      <c r="G117" s="17">
        <v>5.2182079488728413E-4</v>
      </c>
      <c r="H117" s="16">
        <f t="shared" si="6"/>
        <v>8.942840384663921E-3</v>
      </c>
      <c r="I117" s="9">
        <f t="shared" si="7"/>
        <v>0.46560779364038907</v>
      </c>
    </row>
    <row r="118" spans="1:9" s="23" customFormat="1" x14ac:dyDescent="0.25">
      <c r="A118" s="10">
        <v>68</v>
      </c>
      <c r="B118" s="11" t="s">
        <v>123</v>
      </c>
      <c r="C118" s="12">
        <v>0.76379772599999995</v>
      </c>
      <c r="D118" s="9">
        <f t="shared" si="4"/>
        <v>0.7922691857857237</v>
      </c>
      <c r="E118" s="9">
        <v>8.863938081033744E-2</v>
      </c>
      <c r="F118" s="9">
        <f t="shared" si="5"/>
        <v>0.73597098779780268</v>
      </c>
      <c r="G118" s="8">
        <v>7.4283425893175497E-3</v>
      </c>
      <c r="H118" s="9">
        <f t="shared" si="6"/>
        <v>0.12730516443526796</v>
      </c>
      <c r="I118" s="9">
        <f t="shared" si="7"/>
        <v>0.55184844600626481</v>
      </c>
    </row>
    <row r="119" spans="1:9" x14ac:dyDescent="0.25">
      <c r="A119" s="10">
        <v>118</v>
      </c>
      <c r="B119" s="11" t="s">
        <v>124</v>
      </c>
      <c r="C119" s="12">
        <v>0.47734155900000003</v>
      </c>
      <c r="D119" s="9">
        <f t="shared" si="4"/>
        <v>0.49138423597321401</v>
      </c>
      <c r="E119" s="9">
        <v>9.6834242903415441E-2</v>
      </c>
      <c r="F119" s="9">
        <f t="shared" si="5"/>
        <v>0.71156105483360177</v>
      </c>
      <c r="G119" s="8">
        <v>2.5946662324702427E-2</v>
      </c>
      <c r="H119" s="9">
        <f t="shared" si="6"/>
        <v>0.4446677134335128</v>
      </c>
      <c r="I119" s="9">
        <f t="shared" si="7"/>
        <v>0.54920433474677621</v>
      </c>
    </row>
    <row r="120" spans="1:9" x14ac:dyDescent="0.25">
      <c r="A120" s="10">
        <v>119</v>
      </c>
      <c r="B120" s="11" t="s">
        <v>125</v>
      </c>
      <c r="C120" s="12">
        <v>0.56441858899999997</v>
      </c>
      <c r="D120" s="9">
        <f t="shared" si="4"/>
        <v>0.5828473316215349</v>
      </c>
      <c r="E120" s="9">
        <v>8.8102626135216522E-2</v>
      </c>
      <c r="F120" s="9">
        <f t="shared" si="5"/>
        <v>0.73756981221841</v>
      </c>
      <c r="G120" s="8">
        <v>3.100775154730462E-3</v>
      </c>
      <c r="H120" s="9">
        <f t="shared" si="6"/>
        <v>5.3140345400523675E-2</v>
      </c>
      <c r="I120" s="9">
        <f t="shared" si="7"/>
        <v>0.45785249641348952</v>
      </c>
    </row>
    <row r="121" spans="1:9" s="23" customFormat="1" x14ac:dyDescent="0.25">
      <c r="A121" s="18">
        <v>120</v>
      </c>
      <c r="B121" s="19" t="s">
        <v>126</v>
      </c>
      <c r="C121" s="20">
        <v>0.402144844</v>
      </c>
      <c r="D121" s="21">
        <f t="shared" si="4"/>
        <v>0.41239986619757357</v>
      </c>
      <c r="E121" s="21">
        <v>4.8025699509418741E-2</v>
      </c>
      <c r="F121" s="21">
        <f t="shared" si="5"/>
        <v>0.85694645104839706</v>
      </c>
      <c r="G121" s="22">
        <v>1.7776848500894272E-2</v>
      </c>
      <c r="H121" s="21">
        <f t="shared" si="6"/>
        <v>0.30465539174265582</v>
      </c>
      <c r="I121" s="21">
        <f t="shared" si="7"/>
        <v>0.52466723632954215</v>
      </c>
    </row>
    <row r="122" spans="1:9" s="23" customFormat="1" x14ac:dyDescent="0.25">
      <c r="A122" s="10">
        <v>121</v>
      </c>
      <c r="B122" s="11" t="s">
        <v>127</v>
      </c>
      <c r="C122" s="12">
        <v>0.46558483899999997</v>
      </c>
      <c r="D122" s="9">
        <f t="shared" si="4"/>
        <v>0.47903533057450515</v>
      </c>
      <c r="E122" s="9">
        <v>9.5816276057153177E-2</v>
      </c>
      <c r="F122" s="9">
        <f t="shared" si="5"/>
        <v>0.71459325991464029</v>
      </c>
      <c r="G122" s="8">
        <v>8.4451659091561455E-3</v>
      </c>
      <c r="H122" s="9">
        <f t="shared" si="6"/>
        <v>0.14473124008770499</v>
      </c>
      <c r="I122" s="9">
        <f t="shared" si="7"/>
        <v>0.44611994352561685</v>
      </c>
    </row>
    <row r="123" spans="1:9" x14ac:dyDescent="0.25">
      <c r="A123" s="10">
        <v>122</v>
      </c>
      <c r="B123" s="11" t="s">
        <v>128</v>
      </c>
      <c r="C123" s="12">
        <v>0.65586413099999996</v>
      </c>
      <c r="D123" s="9">
        <f t="shared" si="4"/>
        <v>0.67889898100092405</v>
      </c>
      <c r="E123" s="9">
        <v>7.2292544738768047E-2</v>
      </c>
      <c r="F123" s="9">
        <f t="shared" si="5"/>
        <v>0.78466310343704415</v>
      </c>
      <c r="G123" s="8">
        <v>1.4134063463634071E-2</v>
      </c>
      <c r="H123" s="9">
        <f t="shared" si="6"/>
        <v>0.24222621018637697</v>
      </c>
      <c r="I123" s="9">
        <f t="shared" si="7"/>
        <v>0.56859609820811507</v>
      </c>
    </row>
    <row r="124" spans="1:9" x14ac:dyDescent="0.25">
      <c r="A124" s="10">
        <v>123</v>
      </c>
      <c r="B124" s="11" t="s">
        <v>129</v>
      </c>
      <c r="C124" s="12">
        <v>0.39775648299999999</v>
      </c>
      <c r="D124" s="9">
        <f t="shared" si="4"/>
        <v>0.40779046367336758</v>
      </c>
      <c r="E124" s="9">
        <v>7.591560449660513E-2</v>
      </c>
      <c r="F124" s="9">
        <f t="shared" si="5"/>
        <v>0.77387114076462782</v>
      </c>
      <c r="G124" s="8">
        <v>2.8066895616869075E-2</v>
      </c>
      <c r="H124" s="9">
        <f t="shared" si="6"/>
        <v>0.48100376614715079</v>
      </c>
      <c r="I124" s="9">
        <f t="shared" si="7"/>
        <v>0.55422179019504869</v>
      </c>
    </row>
    <row r="125" spans="1:9" x14ac:dyDescent="0.25">
      <c r="A125" s="10">
        <v>23</v>
      </c>
      <c r="B125" s="11" t="s">
        <v>130</v>
      </c>
      <c r="C125" s="12">
        <v>0.45742177099999998</v>
      </c>
      <c r="D125" s="9">
        <f t="shared" si="4"/>
        <v>0.47046108924739799</v>
      </c>
      <c r="E125" s="9">
        <v>3.7094594341141394E-2</v>
      </c>
      <c r="F125" s="9">
        <f t="shared" si="5"/>
        <v>0.88950679695191903</v>
      </c>
      <c r="G125" s="8">
        <v>3.6373434910492164E-2</v>
      </c>
      <c r="H125" s="9">
        <f t="shared" si="6"/>
        <v>0.62335925634538258</v>
      </c>
      <c r="I125" s="9">
        <f t="shared" si="7"/>
        <v>0.66110904751489985</v>
      </c>
    </row>
    <row r="126" spans="1:9" x14ac:dyDescent="0.25">
      <c r="A126" s="10">
        <v>124</v>
      </c>
      <c r="B126" s="11" t="s">
        <v>131</v>
      </c>
      <c r="C126" s="12">
        <v>0.51906728599999996</v>
      </c>
      <c r="D126" s="9">
        <f t="shared" si="4"/>
        <v>0.53521168575643152</v>
      </c>
      <c r="E126" s="9">
        <v>0.26028954195513798</v>
      </c>
      <c r="F126" s="9">
        <f t="shared" si="5"/>
        <v>0.22467880505588278</v>
      </c>
      <c r="G126" s="8">
        <v>1.2477437452575549E-2</v>
      </c>
      <c r="H126" s="9">
        <f t="shared" si="6"/>
        <v>0.21383534853591524</v>
      </c>
      <c r="I126" s="9">
        <f t="shared" si="7"/>
        <v>0.3245752797827432</v>
      </c>
    </row>
    <row r="127" spans="1:9" x14ac:dyDescent="0.25">
      <c r="A127" s="25"/>
      <c r="B127" s="25"/>
      <c r="C127" s="26">
        <f t="shared" ref="C127:I127" si="8">MIN(C2:C126)</f>
        <v>9.5214010000000005E-3</v>
      </c>
      <c r="D127" s="26">
        <f t="shared" si="8"/>
        <v>0</v>
      </c>
      <c r="E127" s="26">
        <f t="shared" si="8"/>
        <v>0</v>
      </c>
      <c r="F127" s="26">
        <f t="shared" si="8"/>
        <v>0</v>
      </c>
      <c r="G127" s="26">
        <f t="shared" si="8"/>
        <v>0</v>
      </c>
      <c r="H127" s="26">
        <f t="shared" si="8"/>
        <v>0</v>
      </c>
      <c r="I127" s="26">
        <f t="shared" si="8"/>
        <v>0.21500089822953009</v>
      </c>
    </row>
    <row r="128" spans="1:9" x14ac:dyDescent="0.25">
      <c r="A128" s="25"/>
      <c r="B128" s="25"/>
      <c r="C128" s="26">
        <f t="shared" ref="C128:I128" si="9">MAX(C2:C126)</f>
        <v>0.96156691599999999</v>
      </c>
      <c r="D128" s="26">
        <f t="shared" si="9"/>
        <v>1</v>
      </c>
      <c r="E128" s="26">
        <f t="shared" si="9"/>
        <v>0.335718336674517</v>
      </c>
      <c r="F128" s="26">
        <f t="shared" si="9"/>
        <v>1</v>
      </c>
      <c r="G128" s="26">
        <f t="shared" si="9"/>
        <v>5.8350677462851143E-2</v>
      </c>
      <c r="H128" s="26">
        <f t="shared" si="9"/>
        <v>1</v>
      </c>
      <c r="I128" s="26">
        <f t="shared" si="9"/>
        <v>0.81498715064161653</v>
      </c>
    </row>
    <row r="129" spans="1:9" x14ac:dyDescent="0.25">
      <c r="A129" s="25"/>
      <c r="B129" s="25"/>
      <c r="C129" s="26">
        <f t="shared" ref="C129:I129" si="10">AVERAGE(C2:C126)</f>
        <v>0.50069950656800022</v>
      </c>
      <c r="D129" s="26">
        <f t="shared" si="10"/>
        <v>0.51591872219260437</v>
      </c>
      <c r="E129" s="26">
        <f t="shared" si="10"/>
        <v>5.8203795870911804E-2</v>
      </c>
      <c r="F129" s="26">
        <f t="shared" si="10"/>
        <v>0.82662908303593474</v>
      </c>
      <c r="G129" s="26">
        <f t="shared" si="10"/>
        <v>1.6114743018534196E-2</v>
      </c>
      <c r="H129" s="26">
        <f t="shared" si="10"/>
        <v>0.27617062421929228</v>
      </c>
      <c r="I129" s="26">
        <f t="shared" si="10"/>
        <v>0.53957280981594391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IITEJ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Del Toro Madrueño</dc:creator>
  <cp:lastModifiedBy>Juan José Del Toro Madrueño</cp:lastModifiedBy>
  <dcterms:created xsi:type="dcterms:W3CDTF">2012-06-06T22:11:09Z</dcterms:created>
  <dcterms:modified xsi:type="dcterms:W3CDTF">2012-06-06T22:11:20Z</dcterms:modified>
</cp:coreProperties>
</file>