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446" windowWidth="7590" windowHeight="7635" tabRatio="95" activeTab="0"/>
  </bookViews>
  <sheets>
    <sheet name="Indice 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4.1" sheetId="12" r:id="rId12"/>
    <sheet name="4.2" sheetId="13" r:id="rId13"/>
    <sheet name="4.3" sheetId="14" r:id="rId14"/>
    <sheet name="4.4" sheetId="15" r:id="rId15"/>
    <sheet name="4.5" sheetId="16" r:id="rId16"/>
    <sheet name="5.1" sheetId="17" r:id="rId17"/>
    <sheet name="5.2" sheetId="18" r:id="rId18"/>
    <sheet name="5.3" sheetId="19" r:id="rId19"/>
    <sheet name="6.1" sheetId="20" r:id="rId20"/>
    <sheet name="6.2" sheetId="21" r:id="rId21"/>
    <sheet name="6.3" sheetId="22" r:id="rId22"/>
  </sheets>
  <definedNames>
    <definedName name="\p" localSheetId="15">#N/A</definedName>
    <definedName name="\p">#N/A</definedName>
    <definedName name="\s" localSheetId="15">#N/A</definedName>
    <definedName name="\s">#N/A</definedName>
    <definedName name="A_impresión_IM" localSheetId="14">#REF!</definedName>
    <definedName name="A_impresión_IM" localSheetId="18">#REF!</definedName>
    <definedName name="A_impresión_IM">#REF!</definedName>
    <definedName name="_xlnm.Print_Area" localSheetId="1">'1.1'!$A$1:$K$16</definedName>
    <definedName name="_xlnm.Print_Area" localSheetId="2">'1.2'!$A$1:$K$16</definedName>
    <definedName name="_xlnm.Print_Area" localSheetId="3">'1.3'!$A$1:$G$19</definedName>
    <definedName name="_xlnm.Print_Area" localSheetId="4">'2.1'!$A$1:$H$21</definedName>
    <definedName name="_xlnm.Print_Area" localSheetId="5">'2.2'!$A$1:$H$19</definedName>
    <definedName name="_xlnm.Print_Area" localSheetId="6">'2.3'!$A$1:$M$72</definedName>
    <definedName name="_xlnm.Print_Area" localSheetId="7">'2.4'!$A$1:$M$48</definedName>
    <definedName name="_xlnm.Print_Area" localSheetId="8">'3.1'!$A$1:$H$19</definedName>
    <definedName name="_xlnm.Print_Area" localSheetId="9">'3.2'!$A$1:$H$20</definedName>
    <definedName name="_xlnm.Print_Area" localSheetId="10">'3.3'!$A$1:$H$19</definedName>
    <definedName name="_xlnm.Print_Area" localSheetId="11">'4.1'!$A$1:$H$41</definedName>
    <definedName name="_xlnm.Print_Area" localSheetId="12">'4.2'!$A$1:$M$107</definedName>
    <definedName name="_xlnm.Print_Area" localSheetId="13">'4.3'!$A$1:$M$107</definedName>
    <definedName name="_xlnm.Print_Area" localSheetId="14">'4.4'!$A$1:$H$20</definedName>
    <definedName name="_xlnm.Print_Area" localSheetId="15">'4.5'!$A$1:$M$78</definedName>
    <definedName name="_xlnm.Print_Area" localSheetId="16">'5.1'!$A$1:$H$32</definedName>
    <definedName name="_xlnm.Print_Area" localSheetId="17">'5.2'!$A$1:$M$29</definedName>
    <definedName name="_xlnm.Print_Area" localSheetId="18">'5.3'!$A$1:$M$29</definedName>
    <definedName name="_xlnm.Print_Area" localSheetId="19">'6.1'!$A$1:$H$36</definedName>
    <definedName name="_xlnm.Print_Area" localSheetId="20">'6.2'!$A$1:$M$68</definedName>
    <definedName name="_xlnm.Print_Area" localSheetId="21">'6.3'!$A$1:$M$68</definedName>
    <definedName name="paso">#REF!</definedName>
    <definedName name="_xlnm.Print_Titles" localSheetId="3">'1.3'!$1:$3</definedName>
    <definedName name="_xlnm.Print_Titles" localSheetId="6">'2.3'!$1:$4</definedName>
    <definedName name="_xlnm.Print_Titles" localSheetId="7">'2.4'!$1:$4</definedName>
    <definedName name="_xlnm.Print_Titles" localSheetId="11">'4.1'!$1:$4</definedName>
    <definedName name="_xlnm.Print_Titles" localSheetId="12">'4.2'!$1:$3</definedName>
    <definedName name="_xlnm.Print_Titles" localSheetId="13">'4.3'!$1:$3</definedName>
    <definedName name="_xlnm.Print_Titles" localSheetId="14">'4.4'!$1:$4</definedName>
    <definedName name="_xlnm.Print_Titles" localSheetId="15">'4.5'!$1:$3</definedName>
    <definedName name="_xlnm.Print_Titles" localSheetId="16">'5.1'!$1:$4</definedName>
    <definedName name="_xlnm.Print_Titles" localSheetId="17">'5.2'!$1:$3</definedName>
    <definedName name="_xlnm.Print_Titles" localSheetId="18">'5.3'!$1:$3</definedName>
    <definedName name="_xlnm.Print_Titles" localSheetId="19">'6.1'!$1:$4</definedName>
    <definedName name="_xlnm.Print_Titles" localSheetId="20">'6.2'!$1:$3</definedName>
    <definedName name="_xlnm.Print_Titles" localSheetId="21">'6.3'!$1:$3</definedName>
  </definedNames>
  <calcPr fullCalcOnLoad="1"/>
</workbook>
</file>

<file path=xl/comments20.xml><?xml version="1.0" encoding="utf-8"?>
<comments xmlns="http://schemas.openxmlformats.org/spreadsheetml/2006/main">
  <authors>
    <author>Ma.Dolores</author>
  </authors>
  <commentList>
    <comment ref="C2" authorId="0">
      <text>
        <r>
          <rPr>
            <b/>
            <sz val="9"/>
            <rFont val="Tahoma"/>
            <family val="2"/>
          </rPr>
          <t>Ma.Dolores: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<sst xmlns="http://schemas.openxmlformats.org/spreadsheetml/2006/main" count="1116" uniqueCount="350">
  <si>
    <t>CUADRO 1.1</t>
  </si>
  <si>
    <t>GRUPOS DE EDAD</t>
  </si>
  <si>
    <t>TAMAÑO DE LOCALIDAD</t>
  </si>
  <si>
    <t>TOTAL</t>
  </si>
  <si>
    <t>DE 2 500 Y MÁS HABITANTES</t>
  </si>
  <si>
    <t>DE MENOS DE 2 500 HABITANTES</t>
  </si>
  <si>
    <t>HOMBRES</t>
  </si>
  <si>
    <t>MUJERES</t>
  </si>
  <si>
    <t>0-4 AÑOS</t>
  </si>
  <si>
    <t>5-11 AÑOS</t>
  </si>
  <si>
    <t>12-19 AÑOS</t>
  </si>
  <si>
    <t>20-29 AÑOS</t>
  </si>
  <si>
    <t>30-39 AÑOS</t>
  </si>
  <si>
    <t>40-49 AÑOS</t>
  </si>
  <si>
    <t>50-59 AÑOS</t>
  </si>
  <si>
    <t>60 Y MÁS AÑOS</t>
  </si>
  <si>
    <t>Incluye a los trabajadores domésticos, a sus familiares y a los huéspedes.</t>
  </si>
  <si>
    <t>Excluye a los trabajadores domésticos y a sus familiares y a los huéspedes.</t>
  </si>
  <si>
    <t>PERCEPTORES POR HOGAR</t>
  </si>
  <si>
    <t xml:space="preserve">EDAD DEL JEFE </t>
  </si>
  <si>
    <t xml:space="preserve"> PROMEDIOS:</t>
  </si>
  <si>
    <t>TOTAL DE HOGARES</t>
  </si>
  <si>
    <t>DE MENOS DE 2 500 
HABITANTES</t>
  </si>
  <si>
    <t>DE 2 500 Y MÁS 
HABITANTES</t>
  </si>
  <si>
    <t>CARACTERÍSTICAS SOCIODEMOGRÁFICAS 
Y ECONÓMICAS</t>
  </si>
  <si>
    <t>CUADRO 1.3</t>
  </si>
  <si>
    <t>CUADRO 1.2</t>
  </si>
  <si>
    <t>Promedio con respecto a la población de 14 y más años, sin incluir a los trabajadores domésticos y a sus familiares y a los huéspedes.</t>
  </si>
  <si>
    <t>POBLACIÓN TOTAL POR GRUPOS DE EDAD SEGÚN SEXO Y TAMAÑO DE LOCALIDAD</t>
  </si>
  <si>
    <t>INTEGRANTES DEL HOGAR POR GRUPOS DE EDAD SEGÚN SEXO Y TAMAÑO DE LOCALIDAD</t>
  </si>
  <si>
    <t>INGRESO CORRIENTE TOTAL</t>
  </si>
  <si>
    <t xml:space="preserve">I 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</si>
  <si>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</si>
  <si>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</si>
  <si>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</si>
  <si>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</si>
  <si>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</si>
  <si>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</si>
  <si>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</si>
  <si>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</si>
  <si>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</si>
  <si>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CUADRO 3.1</t>
  </si>
  <si>
    <t>HOGARES</t>
  </si>
  <si>
    <t>INGRESO</t>
  </si>
  <si>
    <t xml:space="preserve">Los hogares están ordenados en deciles de acuerdo con su ingreso corriente total trimestral. Los hogares que tuvieron cero ingreso corriente total, se clasifican en el primer decil. </t>
  </si>
  <si>
    <t>El coeficiente de Gini es una medida de concentración del ingreso: toma valores entre cero y uno. Cuando el valor se acerca a uno, indica  que hay mayor concentración del ingreso, en cambio, cuando el valor del Gini se acerca a cero, la concentración del ingreso es menor.</t>
  </si>
  <si>
    <t>CUADRO 3.2</t>
  </si>
  <si>
    <t>INGRESO CORRIENTE MONETARIO</t>
  </si>
  <si>
    <t>CUADRO 3.3</t>
  </si>
  <si>
    <t>COMPOSICIÓN DE LAS PRINCIPALES FUENTES
DEL INGRESO</t>
  </si>
  <si>
    <t>I</t>
  </si>
  <si>
    <t>II</t>
  </si>
  <si>
    <t>SUELDOS, SALARIOS, JORNAL 
Y DESTAJO</t>
  </si>
  <si>
    <t>RENTA DE LA PROPIEDAD</t>
  </si>
  <si>
    <t>TRANSFERENCIAS</t>
  </si>
  <si>
    <t>OTROS INGRESOS CORRIENTES</t>
  </si>
  <si>
    <t>INGRESO CORRIENTE NO MONETARIO</t>
  </si>
  <si>
    <t>AUTOCONSUMO</t>
  </si>
  <si>
    <t>REMUNERACIONES EN ESPECIE</t>
  </si>
  <si>
    <t xml:space="preserve">TRANSFERENCIAS EN ESPECIE </t>
  </si>
  <si>
    <t>DE OTROS HOGARES</t>
  </si>
  <si>
    <t>DE INSTITUCIONES</t>
  </si>
  <si>
    <t>ESTIMACIÓN DEL ALQUILER DE LA VIVIENDA</t>
  </si>
  <si>
    <t>Se incluye solo el ingreso por trabajo principal y secundario.</t>
  </si>
  <si>
    <t>Se incluyen las ganacias y utilidades de las empresas constituidas en sociedad, cooperativas y cuasisociedades.</t>
  </si>
  <si>
    <t>0.00
A 
1.00</t>
  </si>
  <si>
    <t>1.01 
A 
1.50</t>
  </si>
  <si>
    <t>1.51
A 
2.00</t>
  </si>
  <si>
    <t>2.01 
A 
3.00</t>
  </si>
  <si>
    <t>3.01 
A 
4.00</t>
  </si>
  <si>
    <t>4.01 
A 
5.00</t>
  </si>
  <si>
    <t>5.01 
A 
6.00</t>
  </si>
  <si>
    <t>6.01 
A 
7.00</t>
  </si>
  <si>
    <t>7.01 
A 
8.00</t>
  </si>
  <si>
    <t>8.01 
Y 
MÁS</t>
  </si>
  <si>
    <t>En el monto de otras remuneraciones se incluye el ingreso derivado por aguinaldo, incentivos,gratificaciones o premios, bono, percepción adicional o sobre sueldo, primas vacacionales, otras prestaciones en efectivo y el reparto de utilidades.</t>
  </si>
  <si>
    <t>CUADRO 4.1</t>
  </si>
  <si>
    <t>DE MENOS DE 2 500  
HABITANTES</t>
  </si>
  <si>
    <t xml:space="preserve">PERCEPTORES </t>
  </si>
  <si>
    <t>Los perceptores del hogar, están ordenados en deciles de acuerdo con el ingreso corriente total trimestral.</t>
  </si>
  <si>
    <t>CUADRO 4.2</t>
  </si>
  <si>
    <t>0.00 A 0.50</t>
  </si>
  <si>
    <t>0.51 A 1.00</t>
  </si>
  <si>
    <t>1.01 A 1.50</t>
  </si>
  <si>
    <t>1.51 A 2.00</t>
  </si>
  <si>
    <t>2.01 A 3.00</t>
  </si>
  <si>
    <t>3.01 A 4.00</t>
  </si>
  <si>
    <t>4.01 A 5.00</t>
  </si>
  <si>
    <t>5.01 A 6.00</t>
  </si>
  <si>
    <t>6.01 A 7.00</t>
  </si>
  <si>
    <t>7.01 A 8.00</t>
  </si>
  <si>
    <t>8.01 Y MÁS</t>
  </si>
  <si>
    <t>Los perceptores del hogar están clasificados en los múltiplos de los salarios mínimos generales de acuerdo con el ingreso corriente monetario trimestral.</t>
  </si>
  <si>
    <t>CUADRO 4.3</t>
  </si>
  <si>
    <t>PRINCIPALES FUENTES
DE INGRESO</t>
  </si>
  <si>
    <t xml:space="preserve">Los perceptores del hogar están clasificados en una o más fuentes de ingreso, debido a que un perceptor del hogar pudo tener ingreso corriente monetario por más de un trabajo, por transferencias u otros tipos de ingreso en el mismo periodo de referencia. </t>
  </si>
  <si>
    <t xml:space="preserve">   </t>
  </si>
  <si>
    <t>CUADRO 5.1</t>
  </si>
  <si>
    <t>COMPOSICIÓN DE LOS GRANDES RUBROS 
DEL GASTO</t>
  </si>
  <si>
    <t>DE MENOS DE 2 500  HABITANTES</t>
  </si>
  <si>
    <t>GASTO</t>
  </si>
  <si>
    <t>GASTO CORRIENTE MONETARIO</t>
  </si>
  <si>
    <t>ALIMENTOS, BEBIDAS Y TABACO</t>
  </si>
  <si>
    <t>ALIMENTOS Y BEBIDAS CONSUMIDAS 
DENTRO DEL HOGAR</t>
  </si>
  <si>
    <t>ALIMENTOS Y BEBIDAS CONSUMIDAS 
FUERA DEL HOGAR</t>
  </si>
  <si>
    <t>TABACO</t>
  </si>
  <si>
    <t>VESTIDO Y CALZADO</t>
  </si>
  <si>
    <t>VESTIDO</t>
  </si>
  <si>
    <t>CALZADO Y SU REPARACIÓN</t>
  </si>
  <si>
    <t xml:space="preserve">VIVIENDA Y SERVICIOS DE CONSERVACIÓN, ENERGÍA ELÉCTRICA Y COMBUSTIBLES 
</t>
  </si>
  <si>
    <t>ALQUILERES BRUTOS</t>
  </si>
  <si>
    <t>IMPUESTO PREDIAL Y CUOTAS POR SERVICIOS 
DE CONSERVACIÓN</t>
  </si>
  <si>
    <t>AGUA</t>
  </si>
  <si>
    <t>ELECTRICIDAD Y COMBUSTIBLES</t>
  </si>
  <si>
    <t xml:space="preserve">ARTÍCULOS Y SERVICIOS PARA LA LIMPIEZA, CUIDADOS DE LA CASA, ENSERES DOMÉSTICOS Y MUEBLES, CRISTALERÍA, UTENSILIOS DOMÉSTICOS Y BLANCOS  </t>
  </si>
  <si>
    <t>ARTÍCULOS Y SERVICIOS PARA LA LIMPIEZA 
Y CUIDADOS DE LA CASA</t>
  </si>
  <si>
    <t xml:space="preserve">CRISTALERÍA, BLANCOS Y UTENSILIOS DOMÉSTICOS </t>
  </si>
  <si>
    <t>ENSERES DOMÉSTICOS</t>
  </si>
  <si>
    <t>CUIDADOS DE LA SALUD</t>
  </si>
  <si>
    <t xml:space="preserve">TRANSPORTE; ADQUISICIÓN, MANTENIMIENTO,
ACCESORIOS Y SERVICIOS PARA VEHÍCULOS; COMUNICACIONES </t>
  </si>
  <si>
    <t>TRANSPORTE PÚBLICO</t>
  </si>
  <si>
    <t xml:space="preserve">TRANSPORTE FORÁNEO </t>
  </si>
  <si>
    <t>COMUNICACIONES</t>
  </si>
  <si>
    <t>SERVICIOS DE EDUCACIÓN, ARTÍCULOS EDUCATIVOS, ARTÍCULOS DE ESPARCIMIENTO Y OTROS GASTOS DE ESPARCIMIENTO</t>
  </si>
  <si>
    <t>ARTÍCULOS Y SERVICIOS DE EDUCACIÓN</t>
  </si>
  <si>
    <t>ARTÍCULOS Y SERVICIOS DE ESPARCIMIENTO</t>
  </si>
  <si>
    <t>CUIDADOS PERSONALES, ACCESORIOS Y EFECTOS PERSONALES Y OTROS GASTOS DIVERSOS</t>
  </si>
  <si>
    <t>CUIDADOS PERSONALES</t>
  </si>
  <si>
    <t>ACCESORIOS Y EFECTOS PERSONALES</t>
  </si>
  <si>
    <t>OTROS GASTOS DIVERSOS</t>
  </si>
  <si>
    <t>TRANSFERENCIAS DE GASTO</t>
  </si>
  <si>
    <t>CUADRO 5.2</t>
  </si>
  <si>
    <t xml:space="preserve">ALIMENTOS Y BEBIDAS CONSUMIDAS DENTRO DEL HOGAR </t>
  </si>
  <si>
    <t>CEREALES</t>
  </si>
  <si>
    <t>LECHE Y SUS DERIVADOS</t>
  </si>
  <si>
    <t>HUEVO</t>
  </si>
  <si>
    <t xml:space="preserve">TUBÉRCULOS </t>
  </si>
  <si>
    <t>VERDURAS, LEGUMBRES, LEGUMINOSAS 
Y SEMILLAS</t>
  </si>
  <si>
    <t>FRUTAS</t>
  </si>
  <si>
    <t>BEBIDAS ALCOHÓLICAS Y NO 
ALCOHÓLICAS</t>
  </si>
  <si>
    <t>ALIMENTOS Y BEBIDAS CONSUMIDAS FUERA DEL HOGAR</t>
  </si>
  <si>
    <t>TRANSPORTE; ADQUISICIÓN, MANTENIMIENTO,
ACCESORIOS Y SERVICIOS PARA VEHÍCULOS; COMUNICACIONES</t>
  </si>
  <si>
    <t>CUIDADOS PERSONALES, ACCESORIOS 
Y EFECTOS PERSONALES Y OTROS 
GASTOS DIVERSOS</t>
  </si>
  <si>
    <t>CUADRO 5.3</t>
  </si>
  <si>
    <t xml:space="preserve"> TOTAL</t>
  </si>
  <si>
    <t>Los hogares están clasificados en múltiplos de los salarios mínimos generales de acuerdo con su ingreso corriente monetario trimestral.</t>
  </si>
  <si>
    <t>GASTO CORRIENTE NO MONETARIO</t>
  </si>
  <si>
    <t>TRANSFERENCIAS EN ESPECIE</t>
  </si>
  <si>
    <t>Se incluye el total de hogares que reportaron gasto corriente no monetario durante el periodo de referencia, independientemente si este gasto lo realizaron con ingreso corriente no monetario o con percepciones financieras y de capital.</t>
  </si>
  <si>
    <t>OBJETO DEL GASTO</t>
  </si>
  <si>
    <t>ALIMENTOS Y BEBIDAS</t>
  </si>
  <si>
    <t>CALORÍAS, CARBOHIDRATOS Y GRASAS</t>
  </si>
  <si>
    <t>TORTILLAS DE MAÍZ</t>
  </si>
  <si>
    <t>TUBÉRCULOS</t>
  </si>
  <si>
    <t>BEBIDAS NO ALCOHÓLICAS</t>
  </si>
  <si>
    <t>PROTEÍNAS DE ORIGEN VEGETAL</t>
  </si>
  <si>
    <t>PROTEÍNAS DE ORIGEN ANIMAL</t>
  </si>
  <si>
    <t>DE RES Y TERNERA</t>
  </si>
  <si>
    <t>DE PUERCO</t>
  </si>
  <si>
    <t>DE AVES</t>
  </si>
  <si>
    <t>LECHE</t>
  </si>
  <si>
    <t>DERIVADOS DE LA LECHE</t>
  </si>
  <si>
    <t>VITAMINAS Y MINERALES</t>
  </si>
  <si>
    <t>VERDURAS Y LEGUMBRES</t>
  </si>
  <si>
    <t>OTROS ALIMENTOS</t>
  </si>
  <si>
    <t>BEBIDAS ALCOHÓLICAS</t>
  </si>
  <si>
    <t>En este cuadro se excluyen los gastos en alimentos para animales domésticos, servicio de molino, así como el gasto en tabaco; rubros que forman parte del agregado alimentos, bebidas y tabaco, pero que no representan un aporte nutricional para los hogares.</t>
  </si>
  <si>
    <t>CUADRO 6.1</t>
  </si>
  <si>
    <t>COMPOSICIÓN DEL INGRESO TOTAL TRIMESTRAL</t>
  </si>
  <si>
    <t>INGRESO TOTAL</t>
  </si>
  <si>
    <t xml:space="preserve">OTROS INGRESOS CORRIENTES </t>
  </si>
  <si>
    <t>PERCEPCIONES FINANCIERAS Y DE CAPITAL TOTALES</t>
  </si>
  <si>
    <t>PERCEPCIONES FINANCIERAS Y DE CAPITAL 
MONETARIAS</t>
  </si>
  <si>
    <t>RETIRO DE INVERSIONES, AHORROS, TANDAS, CAJAS DE AHORRO, ETCÉTERA.</t>
  </si>
  <si>
    <t>PERCEPCIONES PROVENIENTES DE PRÉSTAMOS QUE RECIBEN LOS INTEGRANTES DEL HOGAR DE OTRAS PERSONAS O INSTITUCIONES</t>
  </si>
  <si>
    <t>OTRAS PERCEPCIONES FINACIERAS Y DE CAPITAL</t>
  </si>
  <si>
    <t>PERCEPCIONES FINANCIERAS Y DE CAPITAL NO MONETARIAS</t>
  </si>
  <si>
    <t>Se incluye a todos los hogares que reportaron ingreso corriente total y/o percepciones financieras y de capital que componen el ingreso total trimestral.</t>
  </si>
  <si>
    <t>CUADRO 6.2</t>
  </si>
  <si>
    <t>COMPOSICIÓN DE LAS PRINCIPALES FUENTES 
DEL INGRESO</t>
  </si>
  <si>
    <t>PERCEPCIONES FINANCIERAS Y DE CAPITAL 
TOTALES</t>
  </si>
  <si>
    <t>Los hogares están ordenados en deciles de acuerdo con su ingreso corriente total trimestral.  En el ordenamiento se excluyen los hogares con cero ingreso corriente total trimestral.</t>
  </si>
  <si>
    <t>CUADRO 6.3</t>
  </si>
  <si>
    <t>Los hogares están clasificados en múltiplos de los salarios mínimos generales de acuerdo con su ingreso total trimestral.</t>
  </si>
  <si>
    <t>GASTO TOTAL TRIMESTRAL</t>
  </si>
  <si>
    <t>GASTO CORRIENTE TOTAL</t>
  </si>
  <si>
    <t xml:space="preserve">VIVIENDA, SERVICIOS DE CONSERVACIÓN, ENERGÍA ELÉCTRICA 
Y COMBUSTIBLES </t>
  </si>
  <si>
    <t xml:space="preserve">TRANSPORTE; ADQUISICIÓN, MANTENIMIENTO, ACCESORIOS Y SERVICIOS PARA VEHÍCULOS; COMUNICACIONES </t>
  </si>
  <si>
    <t>CUIDADOS PERSONALES, ACCESORIOS Y EFECTOS PERSONALES  Y OTROS GASTOS DIVERSOS</t>
  </si>
  <si>
    <t xml:space="preserve">ESTIMACIÓN DEL ALQUILER DE LA VIVIENDA </t>
  </si>
  <si>
    <t>EROGACIONES FINANCIERAS Y DE CAPITAL 
TOTALES</t>
  </si>
  <si>
    <t>EROGACIONES FINANCIERAS Y DE CAPITAL 
MONETARIAS</t>
  </si>
  <si>
    <t>CUOTA PAGADA POR LA VIVIENDA PROPIA</t>
  </si>
  <si>
    <t>SERVICIOS Y MATERIALES PARA REPARACIÓN,  MANTENIMIENTO Y/O AMPLIACIÓN DE LA VIVIENDA</t>
  </si>
  <si>
    <t>DEPÓSITO EN CUENTA DE AHORROS, TANDAS, 
CAJAS DE AHORRO, ETCÉTERA</t>
  </si>
  <si>
    <t>PRÉSTAMOS A TERCEROS</t>
  </si>
  <si>
    <t>PAGO POR TARJETA DE CRÉDITO AL BANCO 
O CASA COMERCIAL</t>
  </si>
  <si>
    <t>PAGO DE DEUDAS DE LOS INTEGRANTES DEL HOGAR A LA EMPRESA DONDE TRABAJAN Y/O A OTRAS PERSONAS O INSTITUCIONES</t>
  </si>
  <si>
    <t>PÉRDIDAS EN LOS NEGOCIOS DEL HOGAR</t>
  </si>
  <si>
    <t>OTRAS EROGACIONES FINANCIERAS Y DE CAPITAL</t>
  </si>
  <si>
    <t>EROGACIONES FINANCIERAS Y DE CAPITAL 
NO MONETARIAS</t>
  </si>
  <si>
    <t>Se incluye a todos los hogares que reportaron gasto corriente total y/o erogaciones financieras y de capital, monetarias y/o no monetarias, en el periodo de referencia.</t>
  </si>
  <si>
    <t>GRANDES RUBROS DEL GASTO</t>
  </si>
  <si>
    <t xml:space="preserve">VIVIENDA, SERVICIOS DE CONSERVACIÓN, ENERGÍA ELÉCTRICA 
Y COMBUSTIBLES 
</t>
  </si>
  <si>
    <t xml:space="preserve">ARTÍCULOS Y SERVICIOS PARA LA LIMPIEZA, CUIDADOS DE LA CASA, ENSERES DOMÉSTICOS Y MUEBLES, CRISTALERÍA, UTENSILIOS DOMÉSTICOS   Y BLANCOS  </t>
  </si>
  <si>
    <t xml:space="preserve">TRANSPORTE; ADQUISICIÓN, MANTENIMIENTO, ACCESORIOS  
Y SERVICIOS PARA VEHÍCULOS; COMUNICACIONES </t>
  </si>
  <si>
    <t>SERVICIOS DE EDUCACIÓN, ARTÍCULOS EDUCATIVOS, ARTÍCULOS DE ESPARCIMIENTO Y OTROS GASTOS              DE ESPARCIMIENTO</t>
  </si>
  <si>
    <t>CUIDADOS PERSONALES, ACCESORIOS   Y EFECTOS PERSONALES Y OTROS GASTOS DIVERSOS</t>
  </si>
  <si>
    <t>EROGACIONES FINANCIERAS 
Y DE CAPITAL NO MONETARIAS</t>
  </si>
  <si>
    <t>Los hogares están ordenados en deciles de acuerdo a su ingreso corriente total trimestral.</t>
  </si>
  <si>
    <t xml:space="preserve">Los hogares están ordenados en deciles de acuerdo con su ingreso corriente total trimestral. </t>
  </si>
  <si>
    <t>Se incluye sólo el ingreso por trabajo principal y secundario.</t>
  </si>
  <si>
    <t>Los hogares están clasificados en múltiplos de los salarios mínimos generales de acuerdo con su ingreso corriente total trimestral.</t>
  </si>
  <si>
    <t>Los hogares están ordenados en deciles de acuerdo con su ingreso corriente total trimestral.</t>
  </si>
  <si>
    <t>1. CARACTERÍSTICAS SOCIODEMOGRÁFICAS DE LOS INTEGRANTES DEL HOGAR</t>
  </si>
  <si>
    <t>PROMEDIOS DE LAS CARACTERÍSTICAS SOCIODEMOGRÁFICAS Y ECONÓMICAS SELECCIONADAS DE LOS  HOGARES Y SUS INTEGRANTES SEGÚN TAMAÑO DE LOCALIDAD</t>
  </si>
  <si>
    <t xml:space="preserve">HOGARES Y SU INGRESO CORRIENTE TOTAL TRIMESTRAL POR DECILES DE HOGARES SEGÚN TAMAÑO 
DE LOCALIDAD Y SU COEFICIENTE DE GINI
</t>
  </si>
  <si>
    <t xml:space="preserve">HOGARES POR LA COMPOSICIÓN DE LAS PRINCIPALES FUENTES DE SU INGRESO CORRIENTE TOTAL TRIMESTRAL SEGÚN DECILES DE HOGARES 
</t>
  </si>
  <si>
    <t xml:space="preserve">HOGARES POR LA COMPOSICIÓN DE LAS PRINCIPALES FUENTES DE SU INGRESO CORRIENTE MONETARIO TRIMESTRAL SEGÚN MÚLTIPLOS DE LOS SALARIOS MÍNIMOS GENERALES 
</t>
  </si>
  <si>
    <t xml:space="preserve">PERCEPTORES DEL HOGAR Y SU INGRESO CORRIENTE MONETARIO TRIMESTRAL POR DECILES DE HOGARES SEGÚN TAMAÑO DE LOCALIDAD
</t>
  </si>
  <si>
    <t xml:space="preserve">PERCEPTORES DEL HOGAR Y SU INGRESO CORRIENTE MONETARIO TRIMESTRAL POR MÚLTIPLOS DE LOS SALARIOS MÍNIMOS GENERALES SEGÚN TAMAÑO DE LOCALIDAD
</t>
  </si>
  <si>
    <t xml:space="preserve">PERCEPTORES DEL HOGAR Y SU INGRESO CORRIENTE MONETARIO TRIMESTRAL POR LAS PRINCIPALES FUENTES SEGÚN TAMAÑO DE LOCALIDAD
</t>
  </si>
  <si>
    <t xml:space="preserve">HOGARES POR LA COMPOSICIÓN DE LOS GRANDES RUBROS DEL GASTO CORRIENTE MONETARIO TRIMESTRAL SEGÚN DECILES DE HOGARES DE ACUERDO CON SU INGRESO CORRIENTE TOTAL TRIMESTRAL </t>
  </si>
  <si>
    <t xml:space="preserve">HOGARES POR LA COMPOSICIÓN DE LOS GRANDES RUBROS DEL GASTO CORRIENTE MONETARIO TRIMESTRAL SEGÚN MÚLTIPLOS DE LOS SALARIOS MÍNIMOS GENERALES DE ACUERDO CON SU INGRESO CORRIENTE MONETARIO TRIMESTRAL 
</t>
  </si>
  <si>
    <t xml:space="preserve">HOGARES POR LA COMPOSICIÓN DE LOS GRANDES RUBROS DEL GASTO CORRIENTE NO MONETARIO TRIMESTRAL SEGÚN TAMAÑO DE LOCALIDAD 
</t>
  </si>
  <si>
    <t xml:space="preserve">HOGARES POR LA COMPOSICIÓN DEL INGRESO TOTAL TRIMESTRAL SEGÚN TAMAÑO DE LOCALIDAD  
</t>
  </si>
  <si>
    <t xml:space="preserve">HOGARES POR LA COMPOSICIÓN DE LAS PRINCIPALES FUENTES DE SU INGRESO TOTAL TRIMESTRAL SEGÚN DECILES DE HOGARES
</t>
  </si>
  <si>
    <t xml:space="preserve">HOGARES POR LA COMPOSICIÓN DE LAS PRINCIPALES FUENTES DE SU INGRESO TOTAL TRIMESTRAL SEGÚN MÚLTIPLOS DE LOS SALARIOS MÍNIMOS GENERALES
</t>
  </si>
  <si>
    <t xml:space="preserve">HOGARES POR LA COMPOSICIÓN DEL GASTO TOTAL TRIMESTRAL SEGÚN TAMAÑO DE LOCALIDAD 
</t>
  </si>
  <si>
    <t xml:space="preserve">HOGARES POR GRANDES RUBROS DEL GASTO TOTAL TRIMESTRAL SEGÚN DECILES DE HOGARES 
DE ACUERDO CON SU INGRESO CORRIENTE TOTAL TRIMESTRAL 
</t>
  </si>
  <si>
    <t xml:space="preserve">HOGARES POR GRANDES RUBROS DEL GASTO TOTAL TRIMESTRAL SEGÚN MÚLTIPLOS DE LOS SALARIOS MÍNIMOS GENERALES
</t>
  </si>
  <si>
    <t xml:space="preserve">HOGARES POR LA COMPOSICIÓN DE LOS GRANDES RUBROS DEL GASTO CORRIENTE MONETARIO TRIMESTRAL SEGÚN TAMAÑO DE LOCALIDAD 
</t>
  </si>
  <si>
    <t>ADQUISICIÓN DE VEHÍCULOS DE USO PARTICULAR 
Y REFACCIONES, PARTES, ACCESORIOS, MANTENIMIENTO,COMBUSTIBLES Y SERVICIO PARA VEHÍCULOS</t>
  </si>
  <si>
    <t>CARNES; PESCADOS Y MARISCOS</t>
  </si>
  <si>
    <t>OTROS</t>
  </si>
  <si>
    <t>ACEITES Y GRASAS Y AZÚCAR Y MIELES</t>
  </si>
  <si>
    <t>OTRAS CARNES; PESCADOS Y MARISCOS</t>
  </si>
  <si>
    <t>ALQUILERES BRUTOS; IMPUESTO PREDIAL 
Y CUOTAS POR SERVICIOS DE CONSERVACIÓN</t>
  </si>
  <si>
    <t>CUADRO 2.1</t>
  </si>
  <si>
    <t>CUADRO 2.2</t>
  </si>
  <si>
    <t>CUADRO 2.3</t>
  </si>
  <si>
    <t>CUADRO 2.4</t>
  </si>
  <si>
    <t>CUADRO 4.4</t>
  </si>
  <si>
    <t>CUADRO 4.5</t>
  </si>
  <si>
    <t>2. INGRESO CORRIENTE DE LOS HOGARES</t>
  </si>
  <si>
    <t>HOGARES Y SU INGRESO CORRIENTE MONETARIO TRIMESTRAL POR DECILES DE HOGARES SEGÚN TAMAÑO 
DE LOCALIDAD</t>
  </si>
  <si>
    <t>3. PERCEPTORES DEL HOGAR Y SU INGRESO CORRIENTE MONETARIO</t>
  </si>
  <si>
    <t>4. GASTO CORRIENTE DE LOS HOGARES</t>
  </si>
  <si>
    <t>5. INGRESO TOTAL DE LOS HOGARES</t>
  </si>
  <si>
    <t>6. GASTO TOTAL DE LOS HOGARES</t>
  </si>
  <si>
    <r>
      <t>HOGARES Y SU GASTO CORRIENTE MONETARIO TRIMESTRAL EN ALIMENTOS Y BEBIDAS, POR GRUPOS 
DE PRODUCTOS ORDENADOS Y TIPO DE NUTRIENTES SEGÚN DECILES DE HOGARES DE ACUERDO 
CON SU INGRESO CORRIENTE TOTAL TRIMESTRAL</t>
    </r>
    <r>
      <rPr>
        <sz val="9"/>
        <rFont val="Arial"/>
        <family val="2"/>
      </rPr>
      <t xml:space="preserve"> 
</t>
    </r>
  </si>
  <si>
    <t>Se incluye el ingreso del tercer trabajo al séptimo trabajo y el ingreso obtenido en el periodo de referencia por otros trabajos realizados fuera del periodo.</t>
  </si>
  <si>
    <t>Se incluye el ingreso del tercer trabajo al séptimo trabajo y el ingreso obtenido en el periodo de referencia por otros trabajos realizados fuera del periodo de referencia.</t>
  </si>
  <si>
    <t>Los hogares están clasificados en múltiplos de los salarios mínimos generales de acuerdo a su ingreso corriente total trimestral.</t>
  </si>
  <si>
    <t>En el monto de otras remuneraciones monetarias se incluye horas extras; comisiones y propinas; el ingreso por incentivos, gratificaciones o premios; bono, percepción adicional o sobresueldo; primas vacacionales, otras prestaciones en efectivo y reparto de utilidades.</t>
  </si>
  <si>
    <t>Incluye jubilaciones, pensiones e indemnizaciones por accidente de trabajo, despido y retiro voluntario; donativos en dinero provenientes de instituciones y otros hogares; ingresos 
provenientes de otros países.</t>
  </si>
  <si>
    <t>Incluyen becas provenientes del gobierno y de instituciones.</t>
  </si>
  <si>
    <t>Se incluye el total de hogares que reportaron gasto corriente monetario trimestral durante el periodo de referencia.</t>
  </si>
  <si>
    <t>Incluye aceites y grasas, azúcar y mieles, café, té y chocolate, especias y aderezos.</t>
  </si>
  <si>
    <t>Incluye adquisición de vehículos de uso particular y y refacciones, partes, accesorios, mantenimiento,combustibles y servicio para vehículos.</t>
  </si>
  <si>
    <t>Incluye paquetes turísticos y para fiestas, hospedaje y alojamiento.</t>
  </si>
  <si>
    <t>No incluye a los trabajadores domésticos y a sus familiares, ni a los huéspedes.</t>
  </si>
  <si>
    <t>Indice</t>
  </si>
  <si>
    <r>
      <rPr>
        <sz val="8"/>
        <rFont val="Arial Narrow"/>
        <family val="2"/>
      </rPr>
      <t>FUENTE:</t>
    </r>
    <r>
      <rPr>
        <b/>
        <sz val="8"/>
        <rFont val="Arial Narrow"/>
        <family val="2"/>
      </rPr>
      <t xml:space="preserve"> INEGI.</t>
    </r>
    <r>
      <rPr>
        <sz val="8"/>
        <rFont val="Arial Narrow"/>
        <family val="2"/>
      </rPr>
      <t xml:space="preserve"> Encuesta de Ingresos y Gastos de los Hogares del Estado de Jalisco 2008.</t>
    </r>
  </si>
  <si>
    <r>
      <t>POBLACIÓN TOTAL</t>
    </r>
    <r>
      <rPr>
        <vertAlign val="superscript"/>
        <sz val="10"/>
        <rFont val="Arial Narrow"/>
        <family val="2"/>
      </rPr>
      <t>1</t>
    </r>
  </si>
  <si>
    <t>Fuente: Elaborado por el IIEG con base en INEGI. Encuesta de Ingresos y Gastos de los Hogares del Estado de Jalisco 2008.</t>
  </si>
  <si>
    <r>
      <rPr>
        <sz val="8"/>
        <rFont val="Arial Narrow"/>
        <family val="2"/>
      </rPr>
      <t>Fuente: Elaborado por el IIEG con base en</t>
    </r>
    <r>
      <rPr>
        <b/>
        <sz val="8"/>
        <rFont val="Arial Narrow"/>
        <family val="2"/>
      </rPr>
      <t xml:space="preserve"> INEGI,</t>
    </r>
    <r>
      <rPr>
        <sz val="8"/>
        <rFont val="Arial Narrow"/>
        <family val="2"/>
      </rPr>
      <t xml:space="preserve"> Encuesta de Ingresos y Gastos de los Hogares del Estado de Jalisco 2008.</t>
    </r>
  </si>
  <si>
    <r>
      <t>TOTAL DE INTEGRANTES 
DEL HOGAR</t>
    </r>
    <r>
      <rPr>
        <b/>
        <vertAlign val="superscript"/>
        <sz val="10"/>
        <rFont val="Arial Narrow"/>
        <family val="2"/>
      </rPr>
      <t>1</t>
    </r>
  </si>
  <si>
    <t>Promedios de las Características Sociodemográficas y Económicas 
Seleccionadas de los Hogares y sus Integrantes Según Tamaño de Localidad</t>
  </si>
  <si>
    <r>
      <t>TOTAL DE INTEGRANTES DEL HOGAR</t>
    </r>
    <r>
      <rPr>
        <vertAlign val="superscript"/>
        <sz val="10"/>
        <rFont val="Arial Narrow"/>
        <family val="2"/>
      </rPr>
      <t>1</t>
    </r>
  </si>
  <si>
    <r>
      <t>TAMAÑO DEL HOGAR</t>
    </r>
    <r>
      <rPr>
        <b/>
        <vertAlign val="superscript"/>
        <sz val="10"/>
        <rFont val="Arial Narrow"/>
        <family val="2"/>
      </rPr>
      <t>1</t>
    </r>
  </si>
  <si>
    <r>
      <t>INTEGRANTES DEL HOGAR MENORES DE 14 AÑOS</t>
    </r>
    <r>
      <rPr>
        <vertAlign val="superscript"/>
        <sz val="10"/>
        <rFont val="Arial Narrow"/>
        <family val="2"/>
      </rPr>
      <t>1</t>
    </r>
  </si>
  <si>
    <r>
      <t>INTEGRANTES DEL HOGAR DE 14 A 64 AÑOS</t>
    </r>
    <r>
      <rPr>
        <vertAlign val="superscript"/>
        <sz val="10"/>
        <rFont val="Arial Narrow"/>
        <family val="2"/>
      </rPr>
      <t>1</t>
    </r>
  </si>
  <si>
    <r>
      <t>INTEGRANTES DEL HOGAR DE 65 Y MÁS AÑOS</t>
    </r>
    <r>
      <rPr>
        <vertAlign val="superscript"/>
        <sz val="10"/>
        <rFont val="Arial Narrow"/>
        <family val="2"/>
      </rPr>
      <t>1</t>
    </r>
  </si>
  <si>
    <r>
      <t>INTEGRANTES DEL HOGAR DE 14 Y MÁS AÑOS
ECONÓMICAMENTE ACTIVOS</t>
    </r>
    <r>
      <rPr>
        <vertAlign val="superscript"/>
        <sz val="10"/>
        <rFont val="Arial Narrow"/>
        <family val="2"/>
      </rPr>
      <t>2</t>
    </r>
  </si>
  <si>
    <r>
      <t>INTEGRANTES DEL HOGAR DE 14 Y MÁS AÑOS
NO ECONÓMICAMENTE ACTIVOS</t>
    </r>
    <r>
      <rPr>
        <vertAlign val="superscript"/>
        <sz val="10"/>
        <rFont val="Arial Narrow"/>
        <family val="2"/>
      </rPr>
      <t>2</t>
    </r>
  </si>
  <si>
    <r>
      <t>INTEGRANTES DEL HOGAR OCUPADOS</t>
    </r>
    <r>
      <rPr>
        <vertAlign val="superscript"/>
        <sz val="10"/>
        <rFont val="Arial Narrow"/>
        <family val="2"/>
      </rPr>
      <t>2</t>
    </r>
  </si>
  <si>
    <r>
      <rPr>
        <sz val="8"/>
        <rFont val="Arial Narrow"/>
        <family val="2"/>
      </rPr>
      <t>Fuente: Elaborado por el IIEG con base en INEGI</t>
    </r>
    <r>
      <rPr>
        <b/>
        <sz val="8"/>
        <rFont val="Arial Narrow"/>
        <family val="2"/>
      </rPr>
      <t>.</t>
    </r>
    <r>
      <rPr>
        <sz val="8"/>
        <rFont val="Arial Narrow"/>
        <family val="2"/>
      </rPr>
      <t xml:space="preserve"> Encuesta de Ingresos y Gastos de los Hogares del Estado de Jalisco 2008.</t>
    </r>
  </si>
  <si>
    <r>
      <t>COEFICIENTE DE GINI</t>
    </r>
    <r>
      <rPr>
        <b/>
        <vertAlign val="superscript"/>
        <sz val="9"/>
        <rFont val="Arial Narrow"/>
        <family val="2"/>
      </rPr>
      <t>2</t>
    </r>
  </si>
  <si>
    <r>
      <t>NOTA:</t>
    </r>
    <r>
      <rPr>
        <sz val="8"/>
        <rFont val="Arial Narrow"/>
        <family val="2"/>
      </rPr>
      <t xml:space="preserve"> Los datos son expresados en miles de pesos, motivo por el cual se puede encontrar una diferencia en las cifras totales por cuestiones de redondeo.</t>
    </r>
  </si>
  <si>
    <r>
      <t xml:space="preserve">Hogares y su Ingreso Corriente Total Trimestral por Deciles de Hogares Según Tamaño de Localidad y su Coeficiente de Gini  </t>
    </r>
    <r>
      <rPr>
        <sz val="14"/>
        <rFont val="Arial Narrow"/>
        <family val="2"/>
      </rPr>
      <t>(Miles de pesos)</t>
    </r>
  </si>
  <si>
    <r>
      <t>DECILES DE HOGARES</t>
    </r>
    <r>
      <rPr>
        <b/>
        <vertAlign val="superscript"/>
        <sz val="10"/>
        <color indexed="9"/>
        <rFont val="Arial Narrow"/>
        <family val="2"/>
      </rPr>
      <t>1</t>
    </r>
  </si>
  <si>
    <r>
      <rPr>
        <sz val="8"/>
        <rFont val="Arial Narrow"/>
        <family val="2"/>
      </rPr>
      <t>Fuente: Elaborado por el IIEG con base en INEG</t>
    </r>
    <r>
      <rPr>
        <b/>
        <sz val="8"/>
        <rFont val="Arial Narrow"/>
        <family val="2"/>
      </rPr>
      <t>I.</t>
    </r>
    <r>
      <rPr>
        <sz val="8"/>
        <rFont val="Arial Narrow"/>
        <family val="2"/>
      </rPr>
      <t xml:space="preserve"> Encuesta de Ingresos y Gastos de los Hogares del Estado de Jalisco 2008.</t>
    </r>
  </si>
  <si>
    <r>
      <t xml:space="preserve">Hogares y su Ingreso Corriente Monetario Trimestral por Deciles de Hogares Según Tamaño de  Localidad      </t>
    </r>
    <r>
      <rPr>
        <sz val="14"/>
        <rFont val="Arial Narrow"/>
        <family val="2"/>
      </rPr>
      <t>(Miles de pesos)</t>
    </r>
  </si>
  <si>
    <r>
      <rPr>
        <sz val="8"/>
        <rFont val="Arial Narrow"/>
        <family val="2"/>
      </rPr>
      <t>Fuente: Elaborado por el IIEG con base en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INEGI</t>
    </r>
    <r>
      <rPr>
        <b/>
        <sz val="8"/>
        <rFont val="Arial Narrow"/>
        <family val="2"/>
      </rPr>
      <t>.</t>
    </r>
    <r>
      <rPr>
        <sz val="8"/>
        <rFont val="Arial Narrow"/>
        <family val="2"/>
      </rPr>
      <t xml:space="preserve"> Encuesta de Ingresos y Gastos de los Hogares del Estado de Jalisco 2008.</t>
    </r>
  </si>
  <si>
    <r>
      <t xml:space="preserve">NOTA: </t>
    </r>
    <r>
      <rPr>
        <sz val="8"/>
        <rFont val="Arial Narrow"/>
        <family val="2"/>
      </rPr>
      <t>Los datos son expresados en miles de pesos, motivo por el cual se puede encontrar una diferencia en las cifras totales por cuestiones de redondeo.</t>
    </r>
  </si>
  <si>
    <r>
      <t>BECAS Y BENEFICIOS PROVENIENTES 
DE PROGRAMAS GUBERNAMENTALES</t>
    </r>
    <r>
      <rPr>
        <b/>
        <vertAlign val="superscript"/>
        <sz val="10"/>
        <rFont val="Arial Narrow"/>
        <family val="2"/>
      </rPr>
      <t>7</t>
    </r>
    <r>
      <rPr>
        <b/>
        <sz val="10"/>
        <rFont val="Arial Narrow"/>
        <family val="2"/>
      </rPr>
      <t xml:space="preserve"> </t>
    </r>
  </si>
  <si>
    <r>
      <t>REMUNERACIONES POR TRABAJO  SUBORDINADO</t>
    </r>
    <r>
      <rPr>
        <b/>
        <vertAlign val="superscript"/>
        <sz val="10"/>
        <rFont val="Arial Narrow"/>
        <family val="2"/>
      </rPr>
      <t>2</t>
    </r>
  </si>
  <si>
    <r>
      <t>OTRAS REMUNERACIONES</t>
    </r>
    <r>
      <rPr>
        <b/>
        <vertAlign val="superscript"/>
        <sz val="10"/>
        <rFont val="Arial Narrow"/>
        <family val="2"/>
      </rPr>
      <t>3</t>
    </r>
  </si>
  <si>
    <r>
      <t>INGRESOS POR TRABAJO  INDEPENDIENTE</t>
    </r>
    <r>
      <rPr>
        <b/>
        <vertAlign val="superscript"/>
        <sz val="10"/>
        <rFont val="Arial Narrow"/>
        <family val="2"/>
      </rPr>
      <t>2</t>
    </r>
  </si>
  <si>
    <r>
      <t>INGRESOS DE OTROS TRABAJOS</t>
    </r>
    <r>
      <rPr>
        <b/>
        <vertAlign val="superscript"/>
        <sz val="10"/>
        <rFont val="Arial Narrow"/>
        <family val="2"/>
      </rPr>
      <t>4</t>
    </r>
  </si>
  <si>
    <r>
      <t>RENTA DE LA PROPIEDAD</t>
    </r>
    <r>
      <rPr>
        <b/>
        <vertAlign val="superscript"/>
        <sz val="10"/>
        <rFont val="Arial Narrow"/>
        <family val="2"/>
      </rPr>
      <t>5</t>
    </r>
  </si>
  <si>
    <r>
      <t>JUBILACIONES, DONATIVOS Y REMESAS</t>
    </r>
    <r>
      <rPr>
        <b/>
        <vertAlign val="superscript"/>
        <sz val="10"/>
        <rFont val="Arial Narrow"/>
        <family val="2"/>
      </rPr>
      <t>6</t>
    </r>
  </si>
  <si>
    <r>
      <t xml:space="preserve">Hogares por la Composición de las Principales Fuentes de su Ingreso Corriente Total Trimestral 
Según Deciles de Hogares         </t>
    </r>
    <r>
      <rPr>
        <sz val="14"/>
        <rFont val="Arial Narrow"/>
        <family val="2"/>
      </rPr>
      <t>(Miles de pesos)</t>
    </r>
  </si>
  <si>
    <t>Fuente: Elaborado por el IIEG con base en INEGI, Encuesta de Ingresos y Gastos de los Hogares del Estado de Jalisco 2008.</t>
  </si>
  <si>
    <r>
      <t>REMUNERACIONES POR TRABAJO SUBORDINADO</t>
    </r>
    <r>
      <rPr>
        <vertAlign val="superscript"/>
        <sz val="9"/>
        <rFont val="Arial Narrow"/>
        <family val="2"/>
      </rPr>
      <t>2</t>
    </r>
  </si>
  <si>
    <t>SUELDOS, SALARIOS, JORNAL  Y DESTAJO</t>
  </si>
  <si>
    <r>
      <t xml:space="preserve"> MÚLTIPLOS DE LOS SALARIOS MÍNIMOS GENERALES</t>
    </r>
    <r>
      <rPr>
        <b/>
        <vertAlign val="superscript"/>
        <sz val="10"/>
        <color indexed="9"/>
        <rFont val="Arial Narrow"/>
        <family val="2"/>
      </rPr>
      <t>1</t>
    </r>
  </si>
  <si>
    <r>
      <t xml:space="preserve">HOGARES POR LA COMPOSICIÓN DE LAS PRINCIPALES FUENTES DE SU INGRESO CORRIENTE  MONETARIO TRIMESTRAL SEGÚN MÚLTIPLOS DE LOS SALARIOS MÍNIMOS GENERALES  </t>
    </r>
    <r>
      <rPr>
        <sz val="14"/>
        <rFont val="Arial Narrow"/>
        <family val="2"/>
      </rPr>
      <t>(Miles de pesos)</t>
    </r>
    <r>
      <rPr>
        <b/>
        <sz val="14"/>
        <rFont val="Arial Narrow"/>
        <family val="2"/>
      </rPr>
      <t xml:space="preserve">
</t>
    </r>
  </si>
  <si>
    <r>
      <t>REMUNERACIONES POR TRABAJO SUBORDINADO</t>
    </r>
    <r>
      <rPr>
        <vertAlign val="superscript"/>
        <sz val="10"/>
        <rFont val="Arial Narrow"/>
        <family val="2"/>
      </rPr>
      <t>2</t>
    </r>
  </si>
  <si>
    <r>
      <t>OTRAS REMUNERACIONES</t>
    </r>
    <r>
      <rPr>
        <vertAlign val="superscript"/>
        <sz val="10"/>
        <rFont val="Arial Narrow"/>
        <family val="2"/>
      </rPr>
      <t>3</t>
    </r>
  </si>
  <si>
    <r>
      <t>INGRESOS POR TRABAJO  INDEPENDIENTE</t>
    </r>
    <r>
      <rPr>
        <vertAlign val="superscript"/>
        <sz val="10"/>
        <rFont val="Arial Narrow"/>
        <family val="2"/>
      </rPr>
      <t>2</t>
    </r>
  </si>
  <si>
    <r>
      <t>INGRESOS DE OTROS TRABAJOS</t>
    </r>
    <r>
      <rPr>
        <vertAlign val="superscript"/>
        <sz val="10"/>
        <rFont val="Arial Narrow"/>
        <family val="2"/>
      </rPr>
      <t>4</t>
    </r>
  </si>
  <si>
    <r>
      <t>JUBILACIONES, DONATIVOS Y REMESAS</t>
    </r>
    <r>
      <rPr>
        <vertAlign val="superscript"/>
        <sz val="10"/>
        <rFont val="Arial Narrow"/>
        <family val="2"/>
      </rPr>
      <t>6</t>
    </r>
  </si>
  <si>
    <r>
      <t>BECAS Y BENEFICIOS PROVENIENTES 
DE PROGRAMAS GUBERNAMENTALES</t>
    </r>
    <r>
      <rPr>
        <vertAlign val="superscript"/>
        <sz val="10"/>
        <rFont val="Arial Narrow"/>
        <family val="2"/>
      </rPr>
      <t>7</t>
    </r>
    <r>
      <rPr>
        <sz val="10"/>
        <rFont val="Arial Narrow"/>
        <family val="2"/>
      </rPr>
      <t xml:space="preserve"> </t>
    </r>
  </si>
  <si>
    <r>
      <rPr>
        <sz val="8"/>
        <rFont val="Arial Narrow"/>
        <family val="2"/>
      </rPr>
      <t>Fuente: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Elaborado por el IIEG con base en INEGI</t>
    </r>
    <r>
      <rPr>
        <b/>
        <sz val="8"/>
        <rFont val="Arial Narrow"/>
        <family val="2"/>
      </rPr>
      <t>.</t>
    </r>
    <r>
      <rPr>
        <sz val="8"/>
        <rFont val="Arial Narrow"/>
        <family val="2"/>
      </rPr>
      <t xml:space="preserve"> Encuesta de Ingresos y Gastos de los Hogares del Estado de Jalisco 2008.</t>
    </r>
  </si>
  <si>
    <r>
      <t xml:space="preserve">PERCEPTORES DEL HOGAR Y SU INGRESO CORRIENTE MONETARIO TRIMESTRAL POR DECILES 
DE HOGARES SEGÚN TAMAÑO DE LOCALIDAD        </t>
    </r>
    <r>
      <rPr>
        <sz val="14"/>
        <rFont val="Arial Narrow"/>
        <family val="2"/>
      </rPr>
      <t>(Miles de pesos)</t>
    </r>
  </si>
  <si>
    <r>
      <t>DECILES DE PERCEPTORES</t>
    </r>
    <r>
      <rPr>
        <b/>
        <vertAlign val="superscript"/>
        <sz val="10"/>
        <color indexed="9"/>
        <rFont val="Arial Narrow"/>
        <family val="2"/>
      </rPr>
      <t>1</t>
    </r>
  </si>
  <si>
    <r>
      <t>MÚLTIPLOS DE LOS SALARIOS MÍNIMOS GENERALES</t>
    </r>
    <r>
      <rPr>
        <b/>
        <vertAlign val="superscript"/>
        <sz val="10"/>
        <color indexed="9"/>
        <rFont val="Arial Narrow"/>
        <family val="2"/>
      </rPr>
      <t>1</t>
    </r>
  </si>
  <si>
    <r>
      <t xml:space="preserve">PERCEPTORES DEL HOGAR Y SU INGRESO CORRIENTE MONETARIO TRIMESTRAL POR MÚLTIPLOS DE LOS SALARIOS MÍNIMOS GENERALES SEGÚN TAMAÑO DE LOCALIDAD
</t>
    </r>
    <r>
      <rPr>
        <sz val="14"/>
        <rFont val="Arial Narrow"/>
        <family val="2"/>
      </rPr>
      <t>(Miles de pesos)</t>
    </r>
  </si>
  <si>
    <r>
      <t>INGRESOS POR TRABAJO 
INDEPENDIENTE</t>
    </r>
    <r>
      <rPr>
        <vertAlign val="superscript"/>
        <sz val="9"/>
        <rFont val="Arial Narrow"/>
        <family val="2"/>
      </rPr>
      <t>2</t>
    </r>
  </si>
  <si>
    <r>
      <t>OTROS INGRESOS POR TRABAJOS</t>
    </r>
    <r>
      <rPr>
        <vertAlign val="superscript"/>
        <sz val="9"/>
        <rFont val="Arial Narrow"/>
        <family val="2"/>
      </rPr>
      <t>3</t>
    </r>
  </si>
  <si>
    <r>
      <t>RENTA DE LA PROPIEDAD</t>
    </r>
    <r>
      <rPr>
        <vertAlign val="superscript"/>
        <sz val="9"/>
        <rFont val="Arial Narrow"/>
        <family val="2"/>
      </rPr>
      <t>4</t>
    </r>
  </si>
  <si>
    <r>
      <t xml:space="preserve">PERCEPTORES DEL HOGAR Y SU INGRESO CORRIENTE MONETARIO TRIMESTRAL 
POR LAS PRINCIPALES FUENTES SEGÚN TAMAÑO DE LOCALIDAD   </t>
    </r>
    <r>
      <rPr>
        <sz val="14"/>
        <rFont val="Arial Narrow"/>
        <family val="2"/>
      </rPr>
      <t>(Miles de pesos)</t>
    </r>
  </si>
  <si>
    <r>
      <t>PERCEPTORES</t>
    </r>
    <r>
      <rPr>
        <b/>
        <vertAlign val="superscript"/>
        <sz val="10"/>
        <color indexed="9"/>
        <rFont val="Arial Narrow"/>
        <family val="2"/>
      </rPr>
      <t>1</t>
    </r>
  </si>
  <si>
    <r>
      <rPr>
        <sz val="8"/>
        <rFont val="Arial Narrow"/>
        <family val="2"/>
      </rPr>
      <t>Fuente: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Elaborado por el IIEG con base en INEGI.</t>
    </r>
    <r>
      <rPr>
        <sz val="8"/>
        <rFont val="Arial Narrow"/>
        <family val="2"/>
      </rPr>
      <t xml:space="preserve"> Encuesta de Ingresos y Gastos de los Hogares del Estado de Jalisco 2008.</t>
    </r>
  </si>
  <si>
    <r>
      <t xml:space="preserve">HOGARES POR LA COMPOSICIÓN DE LOS GRANDES RUBROS DEL GASTO CORRIENTE 
MONETARIO TRIMESTRAL SEGÚN TAMAÑO DE LA LOCALIDAD        </t>
    </r>
    <r>
      <rPr>
        <sz val="14"/>
        <rFont val="Arial Narrow"/>
        <family val="2"/>
      </rPr>
      <t xml:space="preserve">(Miles de pesos) </t>
    </r>
  </si>
  <si>
    <r>
      <t>HOGARES</t>
    </r>
    <r>
      <rPr>
        <b/>
        <vertAlign val="superscript"/>
        <sz val="10"/>
        <color indexed="9"/>
        <rFont val="Arial Narrow"/>
        <family val="2"/>
      </rPr>
      <t>1</t>
    </r>
  </si>
  <si>
    <t>PAQUETES TURÍSTICOS Y PARA FIESTAS, HOSPEDAJE   Y ALOJAMIENTO</t>
  </si>
  <si>
    <r>
      <t>OTROS ALIMENTOS DIVERSOS</t>
    </r>
    <r>
      <rPr>
        <vertAlign val="superscript"/>
        <sz val="9"/>
        <rFont val="Arial Narrow"/>
        <family val="2"/>
      </rPr>
      <t>2</t>
    </r>
  </si>
  <si>
    <r>
      <t>TRANSPORTE FORÁNEO; ADQUISICIÓN DE VEHÍCULOS Y REFACCIONES</t>
    </r>
    <r>
      <rPr>
        <vertAlign val="superscript"/>
        <sz val="9"/>
        <rFont val="Arial Narrow"/>
        <family val="2"/>
      </rPr>
      <t>3</t>
    </r>
  </si>
  <si>
    <r>
      <t>ARTÍCULOS Y SERVICIOS DE ESPARCIMIENTO</t>
    </r>
    <r>
      <rPr>
        <vertAlign val="superscript"/>
        <sz val="9"/>
        <rFont val="Arial Narrow"/>
        <family val="2"/>
      </rPr>
      <t>4</t>
    </r>
  </si>
  <si>
    <r>
      <t xml:space="preserve">HOGARES POR LA COMPOSICIÓN DE LOS GRANDES RUBROS DEL GASTO CORRIENTE MONETARIO TRIMESTRAL SEGÚN DECILES DE HOGARES DE ACUERDO CON SU INGRESO CORRIENTE TOTAL TRIMESTRAL 
</t>
    </r>
    <r>
      <rPr>
        <sz val="14"/>
        <rFont val="Arial Narrow"/>
        <family val="2"/>
      </rPr>
      <t>(Miles de pesos)</t>
    </r>
  </si>
  <si>
    <r>
      <t>DECILES DE HOGARES</t>
    </r>
    <r>
      <rPr>
        <b/>
        <vertAlign val="superscript"/>
        <sz val="10"/>
        <color indexed="9"/>
        <rFont val="Arial Narrow"/>
        <family val="2"/>
      </rPr>
      <t>1</t>
    </r>
  </si>
  <si>
    <r>
      <t>OTROS ALIMENTOS DIVERSOS</t>
    </r>
    <r>
      <rPr>
        <vertAlign val="superscript"/>
        <sz val="10"/>
        <rFont val="Arial Narrow"/>
        <family val="2"/>
      </rPr>
      <t>2</t>
    </r>
  </si>
  <si>
    <r>
      <t>TRANSPORTE FORÁNEO; ADQUISICIÓN DE VEHÍCULOS Y REFACCIONES</t>
    </r>
    <r>
      <rPr>
        <vertAlign val="superscript"/>
        <sz val="10"/>
        <rFont val="Arial Narrow"/>
        <family val="2"/>
      </rPr>
      <t>3</t>
    </r>
  </si>
  <si>
    <r>
      <t>ARTÍCULOS Y SERVICIOS DE ESPARCIMIENTO</t>
    </r>
    <r>
      <rPr>
        <vertAlign val="superscript"/>
        <sz val="10"/>
        <rFont val="Arial Narrow"/>
        <family val="2"/>
      </rPr>
      <t>4</t>
    </r>
  </si>
  <si>
    <t>VERDURAS, LEGUMBRES, LEGUMINOSAS Y SEMILLAS</t>
  </si>
  <si>
    <t>ALQUILERES BRUTOS; IMPUESTO PREDIAL Y CUOTAS POR SERVICIOS DE CONSERVACIÓN</t>
  </si>
  <si>
    <t>TRANSPORTE; ADQUISICIÓN, MANTENIMIENTO, ACCESORIOS Y SERVICIOS PARA VEHÍCULOS; COMUNICACIONES</t>
  </si>
  <si>
    <r>
      <t xml:space="preserve">HOGARES POR LA COMPOSICIÓN DE LOS GRANDES RUBROS DEL GASTO CORRIENTE MONETARIO TRIMESTRAL SEGÚN MÚLTIPLOS DE LOS SALARIOS MÍNIMOS GENERALES DE ACUERDO CON SU INGRESO CORRIENTE MONETARIO TRIMESTRAL      </t>
    </r>
    <r>
      <rPr>
        <sz val="14"/>
        <rFont val="Arial Narrow"/>
        <family val="2"/>
      </rPr>
      <t>(Miles de pesos)</t>
    </r>
  </si>
  <si>
    <r>
      <t xml:space="preserve"> MÚLTIPLOS DE LOS SALARIOS MÍNIMOS GENERALES</t>
    </r>
    <r>
      <rPr>
        <b/>
        <vertAlign val="superscript"/>
        <sz val="10"/>
        <color indexed="9"/>
        <rFont val="Arial Narrow"/>
        <family val="2"/>
      </rPr>
      <t>1</t>
    </r>
  </si>
  <si>
    <r>
      <t xml:space="preserve">HOGARES POR LA COMPOSICIÓN DE LOS GRANDES RUBROS DEL GASTO CORRIENTE  NO MONETARIO TRIMESTRAL SEGÚN TAMAÑO DE LOCALIDAD         </t>
    </r>
    <r>
      <rPr>
        <sz val="14"/>
        <rFont val="Arial Narrow"/>
        <family val="2"/>
      </rPr>
      <t>(Miles de pesos)</t>
    </r>
  </si>
  <si>
    <r>
      <t>HOGARES Y SU GASTO CORRIENTE MONETARIO TRIMESTRAL EN ALIMENTOS Y BEBIDAS, POR GRUPOS DE PRODUCTOS ORDENADOS Y TIPO DE NUTRIENTES SEGÚN DECILES DE HOGARES DE ACUERDO CON SU INGRESO CORRIENTE TOTAL TRIMESTRAL</t>
    </r>
    <r>
      <rPr>
        <b/>
        <vertAlign val="superscript"/>
        <sz val="14"/>
        <rFont val="Arial Narrow"/>
        <family val="2"/>
      </rPr>
      <t>1</t>
    </r>
    <r>
      <rPr>
        <b/>
        <sz val="14"/>
        <rFont val="Arial Narrow"/>
        <family val="2"/>
      </rPr>
      <t xml:space="preserve">           </t>
    </r>
    <r>
      <rPr>
        <sz val="14"/>
        <rFont val="Arial Narrow"/>
        <family val="2"/>
      </rPr>
      <t>(Miles de pesos)</t>
    </r>
  </si>
  <si>
    <r>
      <t>DECILES DE HOGARES</t>
    </r>
    <r>
      <rPr>
        <b/>
        <vertAlign val="superscript"/>
        <sz val="10"/>
        <color indexed="9"/>
        <rFont val="Arial Narrow"/>
        <family val="2"/>
      </rPr>
      <t>2</t>
    </r>
  </si>
  <si>
    <r>
      <t xml:space="preserve">HOGARES POR LA COMPOSICIÓN DEL INGRESO TOTAL TRIMESTRAL SEGÚN TAMAÑO DE LOCALIDAD                   </t>
    </r>
    <r>
      <rPr>
        <sz val="14"/>
        <rFont val="Arial Narrow"/>
        <family val="2"/>
      </rPr>
      <t>(Miles de pesos)</t>
    </r>
  </si>
  <si>
    <r>
      <t>INGRESOS POR TRABAJO INDEPENDIENTE</t>
    </r>
    <r>
      <rPr>
        <vertAlign val="superscript"/>
        <sz val="10"/>
        <rFont val="Arial Narrow"/>
        <family val="2"/>
      </rPr>
      <t>2</t>
    </r>
  </si>
  <si>
    <r>
      <t>INGRESOS DE OTROS TRABAJOS</t>
    </r>
    <r>
      <rPr>
        <vertAlign val="superscript"/>
        <sz val="10"/>
        <rFont val="Arial Narrow"/>
        <family val="2"/>
      </rPr>
      <t>3</t>
    </r>
  </si>
  <si>
    <r>
      <t>RENTA DE LA PROPIEDAD</t>
    </r>
    <r>
      <rPr>
        <vertAlign val="superscript"/>
        <sz val="10"/>
        <rFont val="Arial Narrow"/>
        <family val="2"/>
      </rPr>
      <t>4</t>
    </r>
  </si>
  <si>
    <r>
      <t xml:space="preserve">HOGARES POR LA COMPOSICIÓN DE LAS PRINCIPALES FUENTES DE SU INGRESO TOTAL TRIMESTRAL SEGÚN DECILES DE HOGARES        </t>
    </r>
    <r>
      <rPr>
        <sz val="14"/>
        <rFont val="Arial Narrow"/>
        <family val="2"/>
      </rPr>
      <t>(Miles de pesos)</t>
    </r>
  </si>
  <si>
    <r>
      <t xml:space="preserve">HOGARES POR LA COMPOSICIÓN DE LAS PRINCIPALES FUENTES DE SU INGRESO TOTAL TRIMESTRAL SEGÚN MÚLTIPLOS DE LOS SALARIOS MÍNIMOS GENERALES          </t>
    </r>
    <r>
      <rPr>
        <sz val="14"/>
        <rFont val="Arial Narrow"/>
        <family val="2"/>
      </rPr>
      <t>(Miles de pesos)</t>
    </r>
  </si>
  <si>
    <r>
      <t>MÚLTIPLOS DE LOS SALARIOS MÍNIMOS GENERALES</t>
    </r>
    <r>
      <rPr>
        <b/>
        <vertAlign val="superscript"/>
        <sz val="10"/>
        <color indexed="9"/>
        <rFont val="Arial Narrow"/>
        <family val="2"/>
      </rPr>
      <t>1</t>
    </r>
  </si>
  <si>
    <r>
      <rPr>
        <sz val="8"/>
        <rFont val="Arial Narrow"/>
        <family val="2"/>
      </rPr>
      <t>Fuente: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Elaborado por el IIEG con base en INEGI. Encuesta de Ingresos y Gastos de los Hogares del Estado de Jalisco 2008.</t>
    </r>
  </si>
  <si>
    <r>
      <t xml:space="preserve">HOGARES POR LA COMPOSICIÓN DEL GASTO TOTAL TRIMESTRAL SEGÚN TAMAÑO DE LOCALIDAD 
</t>
    </r>
    <r>
      <rPr>
        <sz val="14"/>
        <rFont val="Arial Narrow"/>
        <family val="2"/>
      </rPr>
      <t>(Miles de pesos)</t>
    </r>
  </si>
  <si>
    <r>
      <t>DECILES DE HOGARES</t>
    </r>
    <r>
      <rPr>
        <b/>
        <vertAlign val="superscript"/>
        <sz val="10"/>
        <color indexed="9"/>
        <rFont val="Arial Narrow"/>
        <family val="2"/>
      </rPr>
      <t>1</t>
    </r>
  </si>
  <si>
    <r>
      <t>HOGARES</t>
    </r>
    <r>
      <rPr>
        <b/>
        <vertAlign val="superscript"/>
        <sz val="10"/>
        <color indexed="9"/>
        <rFont val="Arial Narrow"/>
        <family val="2"/>
      </rPr>
      <t>1</t>
    </r>
  </si>
  <si>
    <r>
      <t xml:space="preserve">HOGARES POR GRANDES RUBROS DEL GASTO TOTAL TRIMESTRAL SEGÚN DECILES  DE HOGARES DE ACUERDO CON SU INGRESO CORRIENTE TOTAL TRIMESTRAL         </t>
    </r>
    <r>
      <rPr>
        <sz val="14"/>
        <rFont val="Arial Narrow"/>
        <family val="2"/>
      </rPr>
      <t>(Miles de pesos)</t>
    </r>
  </si>
  <si>
    <r>
      <rPr>
        <sz val="8"/>
        <rFont val="Arial Narrow"/>
        <family val="2"/>
      </rPr>
      <t>Fuente: Elaborado por el IIEG con base en INEGI.</t>
    </r>
    <r>
      <rPr>
        <sz val="8"/>
        <rFont val="Arial Narrow"/>
        <family val="2"/>
      </rPr>
      <t xml:space="preserve"> Encuesta de Ingresos y Gastos de los Hogares del Estado de Jalisco 2008.</t>
    </r>
  </si>
  <si>
    <r>
      <t xml:space="preserve">HOGARES POR GRANDES RUBROS DEL GASTO TOTAL TRIMESTRAL SEGÚN MÚLTIPLOS  DE LOS 
SALARIOS MÍNIMOS GENERALES                </t>
    </r>
    <r>
      <rPr>
        <sz val="14"/>
        <rFont val="Arial Narrow"/>
        <family val="2"/>
      </rPr>
      <t>(Miles de pesos)</t>
    </r>
  </si>
  <si>
    <r>
      <t xml:space="preserve"> MÚLTIPLOS DE LOS SALARIOS MÍNIMOS GENERALES</t>
    </r>
    <r>
      <rPr>
        <b/>
        <vertAlign val="superscript"/>
        <sz val="10"/>
        <color indexed="9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</si>
</sst>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\ ##0"/>
    <numFmt numFmtId="165" formatCode="#\ ###\ ##0"/>
    <numFmt numFmtId="166" formatCode="#\ ###\ ###"/>
    <numFmt numFmtId="167" formatCode="_-* #,##0.0_-;\-* #,##0.0_-;_-* &quot;-&quot;??_-;_-@_-"/>
    <numFmt numFmtId="168" formatCode="#,##0.000"/>
    <numFmt numFmtId="169" formatCode="#,##0.0000"/>
    <numFmt numFmtId="170" formatCode="###,###,##0"/>
    <numFmt numFmtId="171" formatCode="###\ ###\ ##0"/>
    <numFmt numFmtId="172" formatCode="\ \ @"/>
    <numFmt numFmtId="173" formatCode="#\ ###\ ###\ ##0"/>
    <numFmt numFmtId="174" formatCode="General_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.5"/>
      <name val="LinePrinter"/>
      <family val="3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1"/>
      <name val="Calibri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u val="single"/>
      <sz val="10"/>
      <color indexed="12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b/>
      <vertAlign val="superscript"/>
      <sz val="9"/>
      <name val="Arial Narrow"/>
      <family val="2"/>
    </font>
    <font>
      <sz val="7.5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7"/>
      <name val="Arial Narrow"/>
      <family val="2"/>
    </font>
    <font>
      <sz val="14"/>
      <name val="Arial Narrow"/>
      <family val="2"/>
    </font>
    <font>
      <b/>
      <vertAlign val="superscript"/>
      <sz val="10"/>
      <color indexed="9"/>
      <name val="Arial Narrow"/>
      <family val="2"/>
    </font>
    <font>
      <sz val="5"/>
      <name val="Arial Narrow"/>
      <family val="2"/>
    </font>
    <font>
      <b/>
      <sz val="7"/>
      <name val="Arial Narrow"/>
      <family val="2"/>
    </font>
    <font>
      <b/>
      <sz val="10"/>
      <color indexed="10"/>
      <name val="Arial Narrow"/>
      <family val="2"/>
    </font>
    <font>
      <b/>
      <sz val="7.5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4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8"/>
      <color indexed="10"/>
      <name val="Arial Narrow"/>
      <family val="2"/>
    </font>
    <font>
      <sz val="7.5"/>
      <color indexed="10"/>
      <name val="Arial Narrow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8"/>
      <color rgb="FFFF0000"/>
      <name val="Arial Narrow"/>
      <family val="2"/>
    </font>
    <font>
      <sz val="7.5"/>
      <color rgb="FFFF0000"/>
      <name val="Arial Narrow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8"/>
      </bottom>
    </border>
    <border>
      <left style="thin">
        <color theme="0"/>
      </left>
      <right/>
      <top style="thin">
        <color theme="0"/>
      </top>
      <bottom style="thin">
        <color indexed="8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/>
      <bottom style="thin">
        <color indexed="8"/>
      </bottom>
    </border>
    <border>
      <left style="thin">
        <color theme="0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theme="0"/>
      </right>
      <top style="thin">
        <color indexed="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indexed="8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771">
    <xf numFmtId="0" fontId="0" fillId="0" borderId="0" xfId="0" applyAlignment="1">
      <alignment/>
    </xf>
    <xf numFmtId="0" fontId="0" fillId="0" borderId="0" xfId="58">
      <alignment/>
      <protection/>
    </xf>
    <xf numFmtId="0" fontId="3" fillId="0" borderId="0" xfId="50" applyAlignment="1" applyProtection="1">
      <alignment/>
      <protection/>
    </xf>
    <xf numFmtId="0" fontId="3" fillId="0" borderId="0" xfId="50" applyAlignment="1" applyProtection="1">
      <alignment vertical="top"/>
      <protection/>
    </xf>
    <xf numFmtId="0" fontId="5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vertical="top" wrapText="1"/>
      <protection/>
    </xf>
    <xf numFmtId="0" fontId="4" fillId="0" borderId="0" xfId="58" applyFont="1" applyBorder="1" applyAlignment="1" applyProtection="1">
      <alignment horizontal="left" vertical="top" wrapText="1"/>
      <protection/>
    </xf>
    <xf numFmtId="0" fontId="5" fillId="0" borderId="0" xfId="58" applyFont="1" applyAlignment="1">
      <alignment vertical="top"/>
      <protection/>
    </xf>
    <xf numFmtId="0" fontId="6" fillId="0" borderId="0" xfId="58" applyFont="1" applyAlignment="1">
      <alignment vertical="top"/>
      <protection/>
    </xf>
    <xf numFmtId="0" fontId="9" fillId="0" borderId="0" xfId="50" applyFont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65" fontId="8" fillId="0" borderId="0" xfId="0" applyNumberFormat="1" applyFont="1" applyFill="1" applyBorder="1" applyAlignment="1" applyProtection="1" quotePrefix="1">
      <alignment horizontal="left" vertical="center" indent="1"/>
      <protection/>
    </xf>
    <xf numFmtId="165" fontId="8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 applyProtection="1" quotePrefix="1">
      <alignment horizontal="right" vertical="center"/>
      <protection/>
    </xf>
    <xf numFmtId="165" fontId="8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174" fontId="12" fillId="0" borderId="0" xfId="0" applyNumberFormat="1" applyFont="1" applyAlignment="1" applyProtection="1">
      <alignment horizontal="left"/>
      <protection/>
    </xf>
    <xf numFmtId="165" fontId="70" fillId="33" borderId="10" xfId="0" applyNumberFormat="1" applyFont="1" applyFill="1" applyBorder="1" applyAlignment="1">
      <alignment horizontal="right" vertical="center"/>
    </xf>
    <xf numFmtId="165" fontId="70" fillId="33" borderId="10" xfId="0" applyNumberFormat="1" applyFont="1" applyFill="1" applyBorder="1" applyAlignment="1" applyProtection="1">
      <alignment horizontal="right" vertical="center"/>
      <protection/>
    </xf>
    <xf numFmtId="165" fontId="70" fillId="33" borderId="11" xfId="0" applyNumberFormat="1" applyFont="1" applyFill="1" applyBorder="1" applyAlignment="1" applyProtection="1">
      <alignment horizontal="right" vertical="center"/>
      <protection/>
    </xf>
    <xf numFmtId="165" fontId="14" fillId="3" borderId="0" xfId="0" applyNumberFormat="1" applyFont="1" applyFill="1" applyBorder="1" applyAlignment="1" applyProtection="1">
      <alignment horizontal="right" vertical="center"/>
      <protection/>
    </xf>
    <xf numFmtId="165" fontId="10" fillId="0" borderId="0" xfId="0" applyNumberFormat="1" applyFont="1" applyFill="1" applyBorder="1" applyAlignment="1" applyProtection="1" quotePrefix="1">
      <alignment horizontal="left" vertical="center" indent="1"/>
      <protection/>
    </xf>
    <xf numFmtId="165" fontId="10" fillId="34" borderId="0" xfId="0" applyNumberFormat="1" applyFont="1" applyFill="1" applyBorder="1" applyAlignment="1" applyProtection="1">
      <alignment horizontal="right" vertical="center"/>
      <protection/>
    </xf>
    <xf numFmtId="165" fontId="10" fillId="0" borderId="12" xfId="0" applyNumberFormat="1" applyFont="1" applyFill="1" applyBorder="1" applyAlignment="1" applyProtection="1" quotePrefix="1">
      <alignment horizontal="left" vertical="center" indent="1"/>
      <protection/>
    </xf>
    <xf numFmtId="165" fontId="10" fillId="34" borderId="12" xfId="0" applyNumberFormat="1" applyFont="1" applyFill="1" applyBorder="1" applyAlignment="1" applyProtection="1">
      <alignment horizontal="right" vertical="center"/>
      <protection/>
    </xf>
    <xf numFmtId="165" fontId="10" fillId="0" borderId="13" xfId="0" applyNumberFormat="1" applyFont="1" applyFill="1" applyBorder="1" applyAlignment="1" applyProtection="1" quotePrefix="1">
      <alignment horizontal="left" vertical="center" indent="1"/>
      <protection/>
    </xf>
    <xf numFmtId="165" fontId="10" fillId="34" borderId="14" xfId="0" applyNumberFormat="1" applyFont="1" applyFill="1" applyBorder="1" applyAlignment="1" applyProtection="1">
      <alignment horizontal="right" vertical="center"/>
      <protection/>
    </xf>
    <xf numFmtId="165" fontId="10" fillId="0" borderId="15" xfId="0" applyNumberFormat="1" applyFont="1" applyFill="1" applyBorder="1" applyAlignment="1" applyProtection="1" quotePrefix="1">
      <alignment horizontal="left" vertical="center" indent="1"/>
      <protection/>
    </xf>
    <xf numFmtId="165" fontId="10" fillId="34" borderId="16" xfId="0" applyNumberFormat="1" applyFont="1" applyFill="1" applyBorder="1" applyAlignment="1" applyProtection="1">
      <alignment horizontal="right" vertical="center"/>
      <protection/>
    </xf>
    <xf numFmtId="165" fontId="14" fillId="3" borderId="13" xfId="0" applyNumberFormat="1" applyFont="1" applyFill="1" applyBorder="1" applyAlignment="1" applyProtection="1" quotePrefix="1">
      <alignment horizontal="left" vertical="center"/>
      <protection/>
    </xf>
    <xf numFmtId="165" fontId="14" fillId="3" borderId="0" xfId="0" applyNumberFormat="1" applyFont="1" applyFill="1" applyBorder="1" applyAlignment="1">
      <alignment vertical="center"/>
    </xf>
    <xf numFmtId="165" fontId="14" fillId="3" borderId="14" xfId="0" applyNumberFormat="1" applyFont="1" applyFill="1" applyBorder="1" applyAlignment="1" applyProtection="1">
      <alignment horizontal="right" vertical="center"/>
      <protection/>
    </xf>
    <xf numFmtId="174" fontId="8" fillId="0" borderId="0" xfId="0" applyNumberFormat="1" applyFont="1" applyAlignment="1" applyProtection="1">
      <alignment horizontal="left"/>
      <protection/>
    </xf>
    <xf numFmtId="0" fontId="19" fillId="0" borderId="0" xfId="0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17" fillId="0" borderId="0" xfId="0" applyFont="1" applyAlignment="1" applyProtection="1">
      <alignment horizontal="right" vertical="top"/>
      <protection/>
    </xf>
    <xf numFmtId="165" fontId="70" fillId="33" borderId="17" xfId="0" applyNumberFormat="1" applyFont="1" applyFill="1" applyBorder="1" applyAlignment="1">
      <alignment horizontal="center" vertical="center"/>
    </xf>
    <xf numFmtId="165" fontId="70" fillId="33" borderId="17" xfId="0" applyNumberFormat="1" applyFont="1" applyFill="1" applyBorder="1" applyAlignment="1" applyProtection="1">
      <alignment horizontal="center" vertical="center"/>
      <protection/>
    </xf>
    <xf numFmtId="165" fontId="70" fillId="33" borderId="18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right" vertical="center"/>
      <protection/>
    </xf>
    <xf numFmtId="165" fontId="10" fillId="0" borderId="0" xfId="0" applyNumberFormat="1" applyFont="1" applyFill="1" applyBorder="1" applyAlignment="1" applyProtection="1" quotePrefix="1">
      <alignment horizontal="left" vertical="center"/>
      <protection/>
    </xf>
    <xf numFmtId="165" fontId="10" fillId="0" borderId="12" xfId="0" applyNumberFormat="1" applyFont="1" applyFill="1" applyBorder="1" applyAlignment="1" applyProtection="1" quotePrefix="1">
      <alignment horizontal="left" vertical="center"/>
      <protection/>
    </xf>
    <xf numFmtId="165" fontId="10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167" fontId="8" fillId="34" borderId="0" xfId="53" applyNumberFormat="1" applyFont="1" applyFill="1" applyBorder="1" applyAlignment="1" applyProtection="1">
      <alignment vertical="center"/>
      <protection/>
    </xf>
    <xf numFmtId="167" fontId="8" fillId="0" borderId="0" xfId="53" applyNumberFormat="1" applyFont="1" applyFill="1" applyBorder="1" applyAlignment="1" applyProtection="1">
      <alignment vertical="center"/>
      <protection/>
    </xf>
    <xf numFmtId="167" fontId="8" fillId="0" borderId="0" xfId="53" applyNumberFormat="1" applyFont="1" applyBorder="1" applyAlignment="1" applyProtection="1" quotePrefix="1">
      <alignment vertical="center"/>
      <protection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3" borderId="13" xfId="0" applyFont="1" applyFill="1" applyBorder="1" applyAlignment="1" applyProtection="1">
      <alignment horizontal="left" vertical="center"/>
      <protection/>
    </xf>
    <xf numFmtId="3" fontId="14" fillId="3" borderId="0" xfId="0" applyNumberFormat="1" applyFont="1" applyFill="1" applyBorder="1" applyAlignment="1" applyProtection="1">
      <alignment vertical="center"/>
      <protection/>
    </xf>
    <xf numFmtId="166" fontId="14" fillId="3" borderId="0" xfId="0" applyNumberFormat="1" applyFont="1" applyFill="1" applyBorder="1" applyAlignment="1" applyProtection="1">
      <alignment horizontal="right" vertical="center"/>
      <protection/>
    </xf>
    <xf numFmtId="166" fontId="14" fillId="3" borderId="0" xfId="0" applyNumberFormat="1" applyFont="1" applyFill="1" applyBorder="1" applyAlignment="1">
      <alignment horizontal="right" vertical="center"/>
    </xf>
    <xf numFmtId="166" fontId="14" fillId="3" borderId="14" xfId="0" applyNumberFormat="1" applyFont="1" applyFill="1" applyBorder="1" applyAlignment="1" applyProtection="1" quotePrefix="1">
      <alignment horizontal="right" vertical="center"/>
      <protection/>
    </xf>
    <xf numFmtId="0" fontId="14" fillId="0" borderId="13" xfId="0" applyFont="1" applyFill="1" applyBorder="1" applyAlignment="1" applyProtection="1" quotePrefix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166" fontId="14" fillId="34" borderId="0" xfId="0" applyNumberFormat="1" applyFont="1" applyFill="1" applyBorder="1" applyAlignment="1" applyProtection="1">
      <alignment horizontal="right" vertical="center"/>
      <protection/>
    </xf>
    <xf numFmtId="166" fontId="14" fillId="0" borderId="0" xfId="0" applyNumberFormat="1" applyFont="1" applyFill="1" applyBorder="1" applyAlignment="1" applyProtection="1">
      <alignment horizontal="right" vertical="center"/>
      <protection/>
    </xf>
    <xf numFmtId="166" fontId="14" fillId="0" borderId="0" xfId="0" applyNumberFormat="1" applyFont="1" applyBorder="1" applyAlignment="1">
      <alignment horizontal="right" vertical="center"/>
    </xf>
    <xf numFmtId="166" fontId="14" fillId="0" borderId="14" xfId="0" applyNumberFormat="1" applyFont="1" applyBorder="1" applyAlignment="1" applyProtection="1" quotePrefix="1">
      <alignment horizontal="righ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 applyProtection="1" quotePrefix="1">
      <alignment horizontal="right" vertical="center"/>
      <protection/>
    </xf>
    <xf numFmtId="0" fontId="10" fillId="0" borderId="13" xfId="0" applyFont="1" applyFill="1" applyBorder="1" applyAlignment="1" applyProtection="1">
      <alignment horizontal="left" vertical="center" indent="1"/>
      <protection/>
    </xf>
    <xf numFmtId="3" fontId="10" fillId="0" borderId="0" xfId="0" applyNumberFormat="1" applyFont="1" applyFill="1" applyBorder="1" applyAlignment="1" applyProtection="1">
      <alignment horizontal="left" vertical="center" indent="1"/>
      <protection/>
    </xf>
    <xf numFmtId="167" fontId="10" fillId="34" borderId="0" xfId="53" applyNumberFormat="1" applyFont="1" applyFill="1" applyBorder="1" applyAlignment="1" applyProtection="1">
      <alignment vertical="center"/>
      <protection/>
    </xf>
    <xf numFmtId="167" fontId="10" fillId="0" borderId="0" xfId="53" applyNumberFormat="1" applyFont="1" applyFill="1" applyBorder="1" applyAlignment="1" applyProtection="1">
      <alignment vertical="center"/>
      <protection/>
    </xf>
    <xf numFmtId="167" fontId="10" fillId="0" borderId="0" xfId="53" applyNumberFormat="1" applyFont="1" applyBorder="1" applyAlignment="1">
      <alignment vertical="center"/>
    </xf>
    <xf numFmtId="167" fontId="10" fillId="0" borderId="14" xfId="53" applyNumberFormat="1" applyFont="1" applyBorder="1" applyAlignment="1" applyProtection="1" quotePrefix="1">
      <alignment vertical="center"/>
      <protection/>
    </xf>
    <xf numFmtId="37" fontId="10" fillId="0" borderId="0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 applyProtection="1">
      <alignment horizontal="left" vertical="center" indent="1"/>
      <protection/>
    </xf>
    <xf numFmtId="0" fontId="10" fillId="0" borderId="12" xfId="0" applyFont="1" applyFill="1" applyBorder="1" applyAlignment="1">
      <alignment horizontal="left" vertical="center" indent="1"/>
    </xf>
    <xf numFmtId="167" fontId="10" fillId="34" borderId="12" xfId="53" applyNumberFormat="1" applyFont="1" applyFill="1" applyBorder="1" applyAlignment="1" applyProtection="1">
      <alignment vertical="center"/>
      <protection/>
    </xf>
    <xf numFmtId="167" fontId="10" fillId="0" borderId="12" xfId="53" applyNumberFormat="1" applyFont="1" applyFill="1" applyBorder="1" applyAlignment="1" applyProtection="1">
      <alignment vertical="center"/>
      <protection/>
    </xf>
    <xf numFmtId="167" fontId="10" fillId="0" borderId="16" xfId="53" applyNumberFormat="1" applyFont="1" applyBorder="1" applyAlignment="1" applyProtection="1" quotePrefix="1">
      <alignment vertical="center"/>
      <protection/>
    </xf>
    <xf numFmtId="0" fontId="8" fillId="0" borderId="0" xfId="58" applyFont="1" applyAlignment="1" applyProtection="1">
      <alignment horizontal="right" vertical="top"/>
      <protection/>
    </xf>
    <xf numFmtId="0" fontId="10" fillId="34" borderId="0" xfId="58" applyFont="1" applyFill="1">
      <alignment/>
      <protection/>
    </xf>
    <xf numFmtId="0" fontId="9" fillId="34" borderId="0" xfId="50" applyFont="1" applyFill="1" applyAlignment="1" applyProtection="1">
      <alignment horizontal="center" vertical="center"/>
      <protection/>
    </xf>
    <xf numFmtId="0" fontId="11" fillId="34" borderId="0" xfId="58" applyFont="1" applyFill="1">
      <alignment/>
      <protection/>
    </xf>
    <xf numFmtId="0" fontId="16" fillId="34" borderId="0" xfId="58" applyFont="1" applyFill="1">
      <alignment/>
      <protection/>
    </xf>
    <xf numFmtId="49" fontId="8" fillId="0" borderId="0" xfId="58" applyNumberFormat="1" applyFont="1" applyFill="1" applyBorder="1" applyAlignment="1" applyProtection="1">
      <alignment horizontal="left" vertical="center" indent="1"/>
      <protection/>
    </xf>
    <xf numFmtId="49" fontId="8" fillId="0" borderId="19" xfId="58" applyNumberFormat="1" applyFont="1" applyFill="1" applyBorder="1" applyAlignment="1" applyProtection="1">
      <alignment horizontal="left" vertical="center"/>
      <protection/>
    </xf>
    <xf numFmtId="168" fontId="12" fillId="0" borderId="19" xfId="58" applyNumberFormat="1" applyFont="1" applyFill="1" applyBorder="1" applyAlignment="1" applyProtection="1">
      <alignment vertical="center"/>
      <protection/>
    </xf>
    <xf numFmtId="169" fontId="12" fillId="0" borderId="19" xfId="58" applyNumberFormat="1" applyFont="1" applyFill="1" applyBorder="1" applyAlignment="1" applyProtection="1">
      <alignment vertical="center"/>
      <protection/>
    </xf>
    <xf numFmtId="0" fontId="8" fillId="0" borderId="20" xfId="58" applyFont="1" applyBorder="1" applyAlignment="1">
      <alignment horizontal="left" vertical="center" indent="1"/>
      <protection/>
    </xf>
    <xf numFmtId="165" fontId="8" fillId="0" borderId="20" xfId="58" applyNumberFormat="1" applyFont="1" applyFill="1" applyBorder="1" applyAlignment="1" applyProtection="1">
      <alignment vertical="center"/>
      <protection/>
    </xf>
    <xf numFmtId="165" fontId="8" fillId="0" borderId="20" xfId="58" applyNumberFormat="1" applyFont="1" applyBorder="1" applyAlignment="1">
      <alignment vertical="center"/>
      <protection/>
    </xf>
    <xf numFmtId="165" fontId="8" fillId="0" borderId="20" xfId="58" applyNumberFormat="1" applyFont="1" applyBorder="1" applyAlignment="1" applyProtection="1" quotePrefix="1">
      <alignment vertical="center"/>
      <protection/>
    </xf>
    <xf numFmtId="0" fontId="15" fillId="0" borderId="0" xfId="58" applyFont="1" applyFill="1" applyBorder="1" applyAlignment="1">
      <alignment horizontal="right" vertical="top"/>
      <protection/>
    </xf>
    <xf numFmtId="0" fontId="10" fillId="34" borderId="0" xfId="0" applyFont="1" applyFill="1" applyAlignment="1">
      <alignment/>
    </xf>
    <xf numFmtId="0" fontId="10" fillId="0" borderId="0" xfId="58" applyFont="1">
      <alignment/>
      <protection/>
    </xf>
    <xf numFmtId="0" fontId="70" fillId="33" borderId="17" xfId="58" applyFont="1" applyFill="1" applyBorder="1" applyAlignment="1" applyProtection="1">
      <alignment horizontal="center"/>
      <protection/>
    </xf>
    <xf numFmtId="3" fontId="14" fillId="0" borderId="0" xfId="58" applyNumberFormat="1" applyFont="1" applyFill="1" applyBorder="1" applyAlignment="1" applyProtection="1">
      <alignment vertical="center"/>
      <protection/>
    </xf>
    <xf numFmtId="165" fontId="14" fillId="34" borderId="0" xfId="58" applyNumberFormat="1" applyFont="1" applyFill="1" applyBorder="1" applyAlignment="1" applyProtection="1">
      <alignment vertical="center"/>
      <protection/>
    </xf>
    <xf numFmtId="37" fontId="10" fillId="34" borderId="0" xfId="58" applyNumberFormat="1" applyFont="1" applyFill="1" applyBorder="1" applyAlignment="1" applyProtection="1">
      <alignment horizontal="left" vertical="center" indent="1"/>
      <protection/>
    </xf>
    <xf numFmtId="165" fontId="10" fillId="34" borderId="0" xfId="58" applyNumberFormat="1" applyFont="1" applyFill="1" applyBorder="1" applyAlignment="1" applyProtection="1">
      <alignment vertical="center"/>
      <protection/>
    </xf>
    <xf numFmtId="165" fontId="10" fillId="34" borderId="0" xfId="58" applyNumberFormat="1" applyFont="1" applyFill="1" applyBorder="1" applyAlignment="1">
      <alignment vertical="center"/>
      <protection/>
    </xf>
    <xf numFmtId="0" fontId="10" fillId="0" borderId="12" xfId="58" applyFont="1" applyBorder="1" applyAlignment="1">
      <alignment horizontal="left" vertical="center" indent="1"/>
      <protection/>
    </xf>
    <xf numFmtId="165" fontId="10" fillId="34" borderId="12" xfId="58" applyNumberFormat="1" applyFont="1" applyFill="1" applyBorder="1" applyAlignment="1" applyProtection="1">
      <alignment vertical="center"/>
      <protection/>
    </xf>
    <xf numFmtId="165" fontId="10" fillId="34" borderId="12" xfId="58" applyNumberFormat="1" applyFont="1" applyFill="1" applyBorder="1" applyAlignment="1">
      <alignment vertical="center"/>
      <protection/>
    </xf>
    <xf numFmtId="0" fontId="70" fillId="33" borderId="18" xfId="58" applyFont="1" applyFill="1" applyBorder="1" applyAlignment="1" applyProtection="1">
      <alignment horizontal="center"/>
      <protection/>
    </xf>
    <xf numFmtId="0" fontId="14" fillId="0" borderId="13" xfId="58" applyFont="1" applyFill="1" applyBorder="1" applyAlignment="1" applyProtection="1">
      <alignment horizontal="left" vertical="center"/>
      <protection/>
    </xf>
    <xf numFmtId="165" fontId="14" fillId="34" borderId="14" xfId="58" applyNumberFormat="1" applyFont="1" applyFill="1" applyBorder="1" applyAlignment="1" applyProtection="1">
      <alignment vertical="center"/>
      <protection/>
    </xf>
    <xf numFmtId="49" fontId="10" fillId="34" borderId="13" xfId="58" applyNumberFormat="1" applyFont="1" applyFill="1" applyBorder="1" applyAlignment="1" applyProtection="1">
      <alignment horizontal="left" vertical="center" indent="1"/>
      <protection/>
    </xf>
    <xf numFmtId="165" fontId="10" fillId="34" borderId="14" xfId="58" applyNumberFormat="1" applyFont="1" applyFill="1" applyBorder="1" applyAlignment="1" applyProtection="1">
      <alignment vertical="center"/>
      <protection/>
    </xf>
    <xf numFmtId="49" fontId="10" fillId="0" borderId="13" xfId="58" applyNumberFormat="1" applyFont="1" applyFill="1" applyBorder="1" applyAlignment="1" applyProtection="1">
      <alignment horizontal="left" vertical="center" indent="1"/>
      <protection/>
    </xf>
    <xf numFmtId="0" fontId="10" fillId="0" borderId="0" xfId="58" applyFont="1" applyBorder="1" applyAlignment="1">
      <alignment horizontal="left" vertical="center" indent="1"/>
      <protection/>
    </xf>
    <xf numFmtId="165" fontId="10" fillId="34" borderId="14" xfId="58" applyNumberFormat="1" applyFont="1" applyFill="1" applyBorder="1" applyAlignment="1" applyProtection="1" quotePrefix="1">
      <alignment vertical="center"/>
      <protection/>
    </xf>
    <xf numFmtId="49" fontId="10" fillId="0" borderId="15" xfId="58" applyNumberFormat="1" applyFont="1" applyFill="1" applyBorder="1" applyAlignment="1" applyProtection="1">
      <alignment horizontal="left" vertical="center" indent="1"/>
      <protection/>
    </xf>
    <xf numFmtId="165" fontId="10" fillId="34" borderId="16" xfId="58" applyNumberFormat="1" applyFont="1" applyFill="1" applyBorder="1" applyAlignment="1" applyProtection="1" quotePrefix="1">
      <alignment vertical="center"/>
      <protection/>
    </xf>
    <xf numFmtId="49" fontId="8" fillId="0" borderId="21" xfId="58" applyNumberFormat="1" applyFont="1" applyFill="1" applyBorder="1" applyAlignment="1" applyProtection="1">
      <alignment horizontal="left" vertical="center"/>
      <protection/>
    </xf>
    <xf numFmtId="49" fontId="8" fillId="0" borderId="20" xfId="58" applyNumberFormat="1" applyFont="1" applyFill="1" applyBorder="1" applyAlignment="1" applyProtection="1">
      <alignment horizontal="left" vertical="center"/>
      <protection/>
    </xf>
    <xf numFmtId="0" fontId="8" fillId="0" borderId="20" xfId="58" applyFont="1" applyBorder="1" applyAlignment="1">
      <alignment horizontal="left" vertical="center"/>
      <protection/>
    </xf>
    <xf numFmtId="169" fontId="12" fillId="0" borderId="20" xfId="58" applyNumberFormat="1" applyFont="1" applyFill="1" applyBorder="1" applyAlignment="1" applyProtection="1">
      <alignment horizontal="center"/>
      <protection/>
    </xf>
    <xf numFmtId="0" fontId="19" fillId="0" borderId="0" xfId="58" applyFont="1" applyFill="1" applyBorder="1">
      <alignment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 quotePrefix="1">
      <alignment horizontal="right"/>
      <protection/>
    </xf>
    <xf numFmtId="0" fontId="8" fillId="0" borderId="0" xfId="58" applyFont="1" applyAlignment="1" applyProtection="1">
      <alignment horizontal="left"/>
      <protection/>
    </xf>
    <xf numFmtId="0" fontId="8" fillId="0" borderId="0" xfId="58" applyFont="1" applyFill="1" applyBorder="1">
      <alignment/>
      <protection/>
    </xf>
    <xf numFmtId="0" fontId="8" fillId="0" borderId="0" xfId="58" applyFont="1" applyFill="1">
      <alignment/>
      <protection/>
    </xf>
    <xf numFmtId="3" fontId="8" fillId="0" borderId="0" xfId="58" applyNumberFormat="1" applyFont="1" applyAlignment="1">
      <alignment horizontal="right"/>
      <protection/>
    </xf>
    <xf numFmtId="3" fontId="8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>
      <alignment/>
      <protection/>
    </xf>
    <xf numFmtId="0" fontId="15" fillId="0" borderId="0" xfId="58" applyFont="1" applyFill="1" applyBorder="1">
      <alignment/>
      <protection/>
    </xf>
    <xf numFmtId="0" fontId="16" fillId="0" borderId="0" xfId="58" applyFont="1" applyFill="1">
      <alignment/>
      <protection/>
    </xf>
    <xf numFmtId="3" fontId="16" fillId="0" borderId="0" xfId="58" applyNumberFormat="1" applyFont="1" applyBorder="1" applyAlignment="1" applyProtection="1" quotePrefix="1">
      <alignment horizontal="right"/>
      <protection/>
    </xf>
    <xf numFmtId="3" fontId="24" fillId="0" borderId="0" xfId="58" applyNumberFormat="1" applyFont="1" applyBorder="1" applyAlignment="1" applyProtection="1" quotePrefix="1">
      <alignment horizontal="right"/>
      <protection/>
    </xf>
    <xf numFmtId="0" fontId="25" fillId="0" borderId="0" xfId="58" applyFont="1" applyAlignment="1" applyProtection="1" quotePrefix="1">
      <alignment horizontal="left"/>
      <protection/>
    </xf>
    <xf numFmtId="3" fontId="24" fillId="0" borderId="0" xfId="58" applyNumberFormat="1" applyFont="1" applyBorder="1" applyAlignment="1" applyProtection="1">
      <alignment horizontal="right"/>
      <protection/>
    </xf>
    <xf numFmtId="0" fontId="17" fillId="0" borderId="0" xfId="58" applyFont="1" applyAlignment="1" applyProtection="1">
      <alignment horizontal="right" vertical="top"/>
      <protection/>
    </xf>
    <xf numFmtId="0" fontId="70" fillId="33" borderId="17" xfId="58" applyFont="1" applyFill="1" applyBorder="1" applyAlignment="1" applyProtection="1">
      <alignment horizontal="center" vertical="center"/>
      <protection/>
    </xf>
    <xf numFmtId="0" fontId="70" fillId="33" borderId="18" xfId="58" applyFont="1" applyFill="1" applyBorder="1" applyAlignment="1" applyProtection="1">
      <alignment horizontal="center" vertical="center"/>
      <protection/>
    </xf>
    <xf numFmtId="49" fontId="8" fillId="34" borderId="13" xfId="58" applyNumberFormat="1" applyFont="1" applyFill="1" applyBorder="1" applyAlignment="1" applyProtection="1">
      <alignment horizontal="left" vertical="center" indent="1"/>
      <protection/>
    </xf>
    <xf numFmtId="49" fontId="8" fillId="0" borderId="13" xfId="58" applyNumberFormat="1" applyFont="1" applyFill="1" applyBorder="1" applyAlignment="1" applyProtection="1">
      <alignment horizontal="left" vertical="center" indent="1"/>
      <protection/>
    </xf>
    <xf numFmtId="49" fontId="8" fillId="0" borderId="15" xfId="58" applyNumberFormat="1" applyFont="1" applyFill="1" applyBorder="1" applyAlignment="1" applyProtection="1">
      <alignment horizontal="left" vertical="center" indent="1"/>
      <protection/>
    </xf>
    <xf numFmtId="0" fontId="12" fillId="3" borderId="13" xfId="58" applyFont="1" applyFill="1" applyBorder="1" applyAlignment="1" applyProtection="1">
      <alignment horizontal="left" vertical="center"/>
      <protection/>
    </xf>
    <xf numFmtId="3" fontId="14" fillId="3" borderId="0" xfId="58" applyNumberFormat="1" applyFont="1" applyFill="1" applyBorder="1" applyAlignment="1" applyProtection="1">
      <alignment vertical="center"/>
      <protection/>
    </xf>
    <xf numFmtId="165" fontId="14" fillId="3" borderId="0" xfId="58" applyNumberFormat="1" applyFont="1" applyFill="1" applyBorder="1" applyAlignment="1" applyProtection="1">
      <alignment vertical="center"/>
      <protection/>
    </xf>
    <xf numFmtId="165" fontId="14" fillId="3" borderId="14" xfId="58" applyNumberFormat="1" applyFont="1" applyFill="1" applyBorder="1" applyAlignment="1" applyProtection="1">
      <alignment vertical="center"/>
      <protection/>
    </xf>
    <xf numFmtId="0" fontId="8" fillId="0" borderId="0" xfId="58" applyFont="1" applyFill="1" applyAlignment="1">
      <alignment horizontal="right"/>
      <protection/>
    </xf>
    <xf numFmtId="0" fontId="8" fillId="34" borderId="0" xfId="58" applyFont="1" applyFill="1">
      <alignment/>
      <protection/>
    </xf>
    <xf numFmtId="165" fontId="8" fillId="0" borderId="0" xfId="58" applyNumberFormat="1" applyFont="1" applyFill="1" applyBorder="1" applyAlignment="1">
      <alignment horizontal="righ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165" fontId="8" fillId="34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 applyProtection="1">
      <alignment horizontal="left"/>
      <protection/>
    </xf>
    <xf numFmtId="165" fontId="8" fillId="34" borderId="0" xfId="58" applyNumberFormat="1" applyFont="1" applyFill="1" applyBorder="1" applyAlignment="1">
      <alignment horizontal="right"/>
      <protection/>
    </xf>
    <xf numFmtId="0" fontId="8" fillId="34" borderId="0" xfId="58" applyFont="1" applyFill="1" applyAlignment="1">
      <alignment/>
      <protection/>
    </xf>
    <xf numFmtId="0" fontId="8" fillId="34" borderId="0" xfId="58" applyFont="1" applyFill="1" applyAlignment="1">
      <alignment vertical="center"/>
      <protection/>
    </xf>
    <xf numFmtId="0" fontId="8" fillId="34" borderId="0" xfId="58" applyFont="1" applyFill="1" applyBorder="1" applyAlignment="1" applyProtection="1">
      <alignment horizontal="left" indent="1"/>
      <protection/>
    </xf>
    <xf numFmtId="0" fontId="8" fillId="0" borderId="20" xfId="58" applyFont="1" applyFill="1" applyBorder="1" applyAlignment="1" applyProtection="1">
      <alignment horizontal="left" vertical="center" indent="2"/>
      <protection/>
    </xf>
    <xf numFmtId="0" fontId="8" fillId="0" borderId="20" xfId="58" applyFont="1" applyFill="1" applyBorder="1" applyAlignment="1">
      <alignment vertical="center"/>
      <protection/>
    </xf>
    <xf numFmtId="165" fontId="8" fillId="0" borderId="20" xfId="58" applyNumberFormat="1" applyFont="1" applyFill="1" applyBorder="1" applyAlignment="1">
      <alignment horizontal="right" vertical="center"/>
      <protection/>
    </xf>
    <xf numFmtId="0" fontId="15" fillId="0" borderId="0" xfId="58" applyFont="1" applyFill="1" applyAlignment="1" applyProtection="1">
      <alignment horizontal="right" vertical="top"/>
      <protection/>
    </xf>
    <xf numFmtId="165" fontId="8" fillId="0" borderId="0" xfId="58" applyNumberFormat="1" applyFont="1" applyAlignment="1">
      <alignment/>
      <protection/>
    </xf>
    <xf numFmtId="3" fontId="8" fillId="0" borderId="0" xfId="58" applyNumberFormat="1" applyFont="1" applyFill="1" applyAlignment="1">
      <alignment horizontal="right"/>
      <protection/>
    </xf>
    <xf numFmtId="3" fontId="8" fillId="0" borderId="0" xfId="58" applyNumberFormat="1" applyFont="1" applyFill="1" applyBorder="1" applyAlignment="1" applyProtection="1" quotePrefix="1">
      <alignment horizontal="right"/>
      <protection/>
    </xf>
    <xf numFmtId="0" fontId="7" fillId="0" borderId="12" xfId="58" applyFont="1" applyFill="1" applyBorder="1" applyAlignment="1" applyProtection="1">
      <alignment horizontal="center" vertical="top" wrapText="1"/>
      <protection/>
    </xf>
    <xf numFmtId="0" fontId="14" fillId="0" borderId="0" xfId="58" applyFont="1" applyFill="1" applyBorder="1" applyAlignment="1" applyProtection="1">
      <alignment horizontal="left"/>
      <protection/>
    </xf>
    <xf numFmtId="0" fontId="14" fillId="0" borderId="0" xfId="58" applyFont="1" applyFill="1" applyBorder="1" applyAlignment="1">
      <alignment horizontal="left"/>
      <protection/>
    </xf>
    <xf numFmtId="165" fontId="10" fillId="0" borderId="0" xfId="58" applyNumberFormat="1" applyFont="1" applyFill="1" applyBorder="1" applyAlignment="1">
      <alignment horizontal="right" vertical="center"/>
      <protection/>
    </xf>
    <xf numFmtId="165" fontId="14" fillId="34" borderId="0" xfId="58" applyNumberFormat="1" applyFont="1" applyFill="1" applyBorder="1" applyAlignment="1">
      <alignment horizontal="right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165" fontId="10" fillId="34" borderId="0" xfId="58" applyNumberFormat="1" applyFont="1" applyFill="1" applyBorder="1" applyAlignment="1">
      <alignment horizontal="right" vertical="center"/>
      <protection/>
    </xf>
    <xf numFmtId="165" fontId="10" fillId="34" borderId="0" xfId="58" applyNumberFormat="1" applyFont="1" applyFill="1" applyBorder="1" applyAlignment="1" applyProtection="1">
      <alignment horizontal="left" vertical="center"/>
      <protection/>
    </xf>
    <xf numFmtId="0" fontId="10" fillId="34" borderId="0" xfId="58" applyFont="1" applyFill="1" applyBorder="1" applyAlignment="1">
      <alignment horizontal="left" indent="5"/>
      <protection/>
    </xf>
    <xf numFmtId="0" fontId="10" fillId="34" borderId="0" xfId="58" applyFont="1" applyFill="1" applyBorder="1" applyAlignment="1">
      <alignment horizontal="left"/>
      <protection/>
    </xf>
    <xf numFmtId="165" fontId="10" fillId="34" borderId="0" xfId="58" applyNumberFormat="1" applyFont="1" applyFill="1" applyBorder="1" applyAlignment="1">
      <alignment horizontal="right"/>
      <protection/>
    </xf>
    <xf numFmtId="0" fontId="10" fillId="34" borderId="0" xfId="58" applyFont="1" applyFill="1" applyBorder="1" applyAlignment="1">
      <alignment horizontal="left" vertical="center"/>
      <protection/>
    </xf>
    <xf numFmtId="165" fontId="26" fillId="34" borderId="0" xfId="58" applyNumberFormat="1" applyFont="1" applyFill="1" applyBorder="1" applyAlignment="1">
      <alignment horizontal="right" vertical="center"/>
      <protection/>
    </xf>
    <xf numFmtId="0" fontId="10" fillId="34" borderId="0" xfId="58" applyFont="1" applyFill="1" applyBorder="1" applyAlignment="1">
      <alignment horizontal="left" indent="1"/>
      <protection/>
    </xf>
    <xf numFmtId="0" fontId="70" fillId="33" borderId="22" xfId="58" applyFont="1" applyFill="1" applyBorder="1" applyAlignment="1" applyProtection="1">
      <alignment horizontal="center" vertical="center"/>
      <protection/>
    </xf>
    <xf numFmtId="0" fontId="70" fillId="33" borderId="23" xfId="58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vertical="center"/>
      <protection/>
    </xf>
    <xf numFmtId="0" fontId="70" fillId="33" borderId="24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Alignment="1" applyProtection="1">
      <alignment horizontal="left"/>
      <protection/>
    </xf>
    <xf numFmtId="165" fontId="10" fillId="0" borderId="14" xfId="58" applyNumberFormat="1" applyFont="1" applyFill="1" applyBorder="1" applyAlignment="1">
      <alignment horizontal="right" vertical="center"/>
      <protection/>
    </xf>
    <xf numFmtId="0" fontId="14" fillId="34" borderId="13" xfId="58" applyFont="1" applyFill="1" applyBorder="1" applyAlignment="1" applyProtection="1">
      <alignment horizontal="left" indent="1"/>
      <protection/>
    </xf>
    <xf numFmtId="165" fontId="14" fillId="34" borderId="14" xfId="58" applyNumberFormat="1" applyFont="1" applyFill="1" applyBorder="1" applyAlignment="1">
      <alignment horizontal="right" vertical="center"/>
      <protection/>
    </xf>
    <xf numFmtId="0" fontId="14" fillId="34" borderId="13" xfId="58" applyFont="1" applyFill="1" applyBorder="1" applyAlignment="1" applyProtection="1">
      <alignment vertical="center"/>
      <protection/>
    </xf>
    <xf numFmtId="165" fontId="10" fillId="34" borderId="14" xfId="58" applyNumberFormat="1" applyFont="1" applyFill="1" applyBorder="1" applyAlignment="1">
      <alignment horizontal="right" vertical="center"/>
      <protection/>
    </xf>
    <xf numFmtId="0" fontId="10" fillId="34" borderId="13" xfId="58" applyFont="1" applyFill="1" applyBorder="1" applyAlignment="1" applyProtection="1">
      <alignment horizontal="left" indent="2"/>
      <protection/>
    </xf>
    <xf numFmtId="0" fontId="10" fillId="34" borderId="13" xfId="58" applyFont="1" applyFill="1" applyBorder="1" applyAlignment="1" applyProtection="1">
      <alignment horizontal="left" indent="3"/>
      <protection/>
    </xf>
    <xf numFmtId="165" fontId="10" fillId="34" borderId="13" xfId="58" applyNumberFormat="1" applyFont="1" applyFill="1" applyBorder="1" applyAlignment="1" applyProtection="1">
      <alignment horizontal="left" indent="4"/>
      <protection/>
    </xf>
    <xf numFmtId="165" fontId="14" fillId="0" borderId="13" xfId="58" applyNumberFormat="1" applyFont="1" applyFill="1" applyBorder="1" applyAlignment="1" applyProtection="1">
      <alignment horizontal="left" indent="3"/>
      <protection/>
    </xf>
    <xf numFmtId="0" fontId="10" fillId="0" borderId="13" xfId="58" applyFont="1" applyFill="1" applyBorder="1" applyAlignment="1" applyProtection="1">
      <alignment horizontal="left" indent="4"/>
      <protection/>
    </xf>
    <xf numFmtId="0" fontId="10" fillId="0" borderId="0" xfId="58" applyFont="1" applyFill="1" applyBorder="1" applyAlignment="1">
      <alignment horizontal="left"/>
      <protection/>
    </xf>
    <xf numFmtId="165" fontId="14" fillId="34" borderId="13" xfId="58" applyNumberFormat="1" applyFont="1" applyFill="1" applyBorder="1" applyAlignment="1" applyProtection="1">
      <alignment horizontal="left" indent="2"/>
      <protection/>
    </xf>
    <xf numFmtId="165" fontId="10" fillId="34" borderId="13" xfId="58" applyNumberFormat="1" applyFont="1" applyFill="1" applyBorder="1" applyAlignment="1" applyProtection="1">
      <alignment horizontal="left" indent="3"/>
      <protection/>
    </xf>
    <xf numFmtId="0" fontId="14" fillId="34" borderId="13" xfId="58" applyFont="1" applyFill="1" applyBorder="1" applyAlignment="1" applyProtection="1">
      <alignment horizontal="left" indent="2"/>
      <protection/>
    </xf>
    <xf numFmtId="0" fontId="14" fillId="34" borderId="0" xfId="58" applyFont="1" applyFill="1" applyBorder="1" applyAlignment="1">
      <alignment horizontal="left"/>
      <protection/>
    </xf>
    <xf numFmtId="165" fontId="10" fillId="34" borderId="14" xfId="58" applyNumberFormat="1" applyFont="1" applyFill="1" applyBorder="1" applyAlignment="1">
      <alignment horizontal="right"/>
      <protection/>
    </xf>
    <xf numFmtId="0" fontId="10" fillId="34" borderId="13" xfId="58" applyFont="1" applyFill="1" applyBorder="1" applyAlignment="1" applyProtection="1">
      <alignment horizontal="left" vertical="center" indent="3"/>
      <protection/>
    </xf>
    <xf numFmtId="165" fontId="26" fillId="34" borderId="14" xfId="58" applyNumberFormat="1" applyFont="1" applyFill="1" applyBorder="1" applyAlignment="1">
      <alignment horizontal="right" vertical="center"/>
      <protection/>
    </xf>
    <xf numFmtId="0" fontId="10" fillId="0" borderId="15" xfId="58" applyFont="1" applyFill="1" applyBorder="1" applyAlignment="1" applyProtection="1">
      <alignment horizontal="left" vertical="center" indent="2"/>
      <protection/>
    </xf>
    <xf numFmtId="0" fontId="10" fillId="0" borderId="12" xfId="58" applyFont="1" applyFill="1" applyBorder="1" applyAlignment="1">
      <alignment vertical="center"/>
      <protection/>
    </xf>
    <xf numFmtId="165" fontId="10" fillId="0" borderId="12" xfId="58" applyNumberFormat="1" applyFont="1" applyFill="1" applyBorder="1" applyAlignment="1">
      <alignment horizontal="right" vertical="center"/>
      <protection/>
    </xf>
    <xf numFmtId="165" fontId="10" fillId="0" borderId="16" xfId="58" applyNumberFormat="1" applyFont="1" applyFill="1" applyBorder="1" applyAlignment="1">
      <alignment horizontal="right" vertical="center"/>
      <protection/>
    </xf>
    <xf numFmtId="0" fontId="12" fillId="34" borderId="0" xfId="58" applyFont="1" applyFill="1">
      <alignment/>
      <protection/>
    </xf>
    <xf numFmtId="0" fontId="8" fillId="34" borderId="12" xfId="58" applyFont="1" applyFill="1" applyBorder="1">
      <alignment/>
      <protection/>
    </xf>
    <xf numFmtId="3" fontId="8" fillId="34" borderId="12" xfId="58" applyNumberFormat="1" applyFont="1" applyFill="1" applyBorder="1" applyAlignment="1">
      <alignment horizontal="right"/>
      <protection/>
    </xf>
    <xf numFmtId="0" fontId="8" fillId="34" borderId="12" xfId="58" applyFont="1" applyFill="1" applyBorder="1" applyAlignment="1">
      <alignment horizontal="right"/>
      <protection/>
    </xf>
    <xf numFmtId="0" fontId="10" fillId="0" borderId="0" xfId="58" applyFont="1" applyFill="1" applyBorder="1" applyAlignment="1" applyProtection="1">
      <alignment horizontal="left"/>
      <protection/>
    </xf>
    <xf numFmtId="165" fontId="14" fillId="0" borderId="0" xfId="58" applyNumberFormat="1" applyFont="1" applyFill="1" applyBorder="1" applyAlignment="1">
      <alignment horizontal="right" vertical="center"/>
      <protection/>
    </xf>
    <xf numFmtId="165" fontId="10" fillId="0" borderId="0" xfId="58" applyNumberFormat="1" applyFont="1" applyFill="1" applyBorder="1" applyAlignment="1" applyProtection="1">
      <alignment horizontal="left" vertical="center"/>
      <protection/>
    </xf>
    <xf numFmtId="0" fontId="10" fillId="34" borderId="0" xfId="58" applyFont="1" applyFill="1" applyBorder="1" applyAlignment="1">
      <alignment horizontal="left" indent="4"/>
      <protection/>
    </xf>
    <xf numFmtId="0" fontId="10" fillId="34" borderId="0" xfId="58" applyFont="1" applyFill="1" applyBorder="1" applyAlignment="1" applyProtection="1">
      <alignment horizontal="left" indent="1"/>
      <protection/>
    </xf>
    <xf numFmtId="2" fontId="70" fillId="33" borderId="17" xfId="58" applyNumberFormat="1" applyFont="1" applyFill="1" applyBorder="1" applyAlignment="1" applyProtection="1">
      <alignment horizontal="center" vertical="center" wrapText="1"/>
      <protection/>
    </xf>
    <xf numFmtId="2" fontId="70" fillId="33" borderId="18" xfId="58" applyNumberFormat="1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left" indent="1"/>
      <protection/>
    </xf>
    <xf numFmtId="165" fontId="14" fillId="0" borderId="14" xfId="58" applyNumberFormat="1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 applyProtection="1">
      <alignment horizontal="left" indent="2"/>
      <protection/>
    </xf>
    <xf numFmtId="165" fontId="10" fillId="0" borderId="13" xfId="58" applyNumberFormat="1" applyFont="1" applyFill="1" applyBorder="1" applyAlignment="1" applyProtection="1">
      <alignment horizontal="left" indent="3"/>
      <protection/>
    </xf>
    <xf numFmtId="165" fontId="10" fillId="0" borderId="13" xfId="58" applyNumberFormat="1" applyFont="1" applyFill="1" applyBorder="1" applyAlignment="1" applyProtection="1">
      <alignment horizontal="left" indent="2"/>
      <protection/>
    </xf>
    <xf numFmtId="0" fontId="10" fillId="0" borderId="13" xfId="58" applyFont="1" applyFill="1" applyBorder="1" applyAlignment="1" applyProtection="1">
      <alignment horizontal="left" indent="3"/>
      <protection/>
    </xf>
    <xf numFmtId="165" fontId="10" fillId="0" borderId="13" xfId="58" applyNumberFormat="1" applyFont="1" applyFill="1" applyBorder="1" applyAlignment="1" applyProtection="1">
      <alignment horizontal="left" indent="1"/>
      <protection/>
    </xf>
    <xf numFmtId="0" fontId="10" fillId="34" borderId="13" xfId="58" applyFont="1" applyFill="1" applyBorder="1" applyAlignment="1" applyProtection="1">
      <alignment horizontal="left" indent="1"/>
      <protection/>
    </xf>
    <xf numFmtId="0" fontId="10" fillId="34" borderId="13" xfId="58" applyFont="1" applyFill="1" applyBorder="1" applyAlignment="1" applyProtection="1">
      <alignment horizontal="left" vertical="center" indent="2"/>
      <protection/>
    </xf>
    <xf numFmtId="0" fontId="8" fillId="34" borderId="15" xfId="58" applyFont="1" applyFill="1" applyBorder="1">
      <alignment/>
      <protection/>
    </xf>
    <xf numFmtId="0" fontId="8" fillId="34" borderId="16" xfId="58" applyFont="1" applyFill="1" applyBorder="1" applyAlignment="1">
      <alignment horizontal="right"/>
      <protection/>
    </xf>
    <xf numFmtId="165" fontId="12" fillId="34" borderId="0" xfId="58" applyNumberFormat="1" applyFont="1" applyFill="1" applyBorder="1" applyAlignment="1" applyProtection="1">
      <alignment horizontal="left" vertical="center"/>
      <protection/>
    </xf>
    <xf numFmtId="165" fontId="12" fillId="34" borderId="0" xfId="58" applyNumberFormat="1" applyFont="1" applyFill="1" applyBorder="1" applyAlignment="1" applyProtection="1">
      <alignment vertical="center"/>
      <protection/>
    </xf>
    <xf numFmtId="165" fontId="12" fillId="34" borderId="0" xfId="58" applyNumberFormat="1" applyFont="1" applyFill="1" applyBorder="1" applyAlignment="1" applyProtection="1">
      <alignment horizontal="right" vertical="center"/>
      <protection/>
    </xf>
    <xf numFmtId="165" fontId="8" fillId="34" borderId="0" xfId="58" applyNumberFormat="1" applyFont="1" applyFill="1" applyBorder="1" applyAlignment="1" applyProtection="1">
      <alignment horizontal="right" vertical="center"/>
      <protection/>
    </xf>
    <xf numFmtId="165" fontId="8" fillId="34" borderId="0" xfId="58" applyNumberFormat="1" applyFont="1" applyFill="1" applyAlignment="1">
      <alignment vertical="center"/>
      <protection/>
    </xf>
    <xf numFmtId="165" fontId="8" fillId="34" borderId="12" xfId="58" applyNumberFormat="1" applyFont="1" applyFill="1" applyBorder="1" applyAlignment="1" applyProtection="1">
      <alignment horizontal="right" vertical="center"/>
      <protection/>
    </xf>
    <xf numFmtId="165" fontId="8" fillId="34" borderId="12" xfId="58" applyNumberFormat="1" applyFont="1" applyFill="1" applyBorder="1" applyAlignment="1">
      <alignment vertical="center"/>
      <protection/>
    </xf>
    <xf numFmtId="165" fontId="8" fillId="0" borderId="20" xfId="58" applyNumberFormat="1" applyFont="1" applyFill="1" applyBorder="1" applyAlignment="1" applyProtection="1">
      <alignment horizontal="left" vertical="center" indent="1"/>
      <protection/>
    </xf>
    <xf numFmtId="165" fontId="8" fillId="0" borderId="20" xfId="58" applyNumberFormat="1" applyFont="1" applyFill="1" applyBorder="1" applyAlignment="1" applyProtection="1">
      <alignment horizontal="right" vertical="center"/>
      <protection/>
    </xf>
    <xf numFmtId="0" fontId="12" fillId="0" borderId="0" xfId="58" applyFont="1" applyAlignment="1" applyProtection="1" quotePrefix="1">
      <alignment horizontal="left" wrapText="1"/>
      <protection/>
    </xf>
    <xf numFmtId="0" fontId="16" fillId="34" borderId="0" xfId="58" applyFont="1" applyFill="1" applyAlignment="1">
      <alignment/>
      <protection/>
    </xf>
    <xf numFmtId="0" fontId="16" fillId="0" borderId="0" xfId="58" applyFont="1" applyFill="1" applyBorder="1">
      <alignment/>
      <protection/>
    </xf>
    <xf numFmtId="3" fontId="16" fillId="0" borderId="0" xfId="58" applyNumberFormat="1" applyFont="1" applyBorder="1" applyAlignment="1">
      <alignment horizontal="right"/>
      <protection/>
    </xf>
    <xf numFmtId="3" fontId="16" fillId="0" borderId="0" xfId="58" applyNumberFormat="1" applyFont="1" applyBorder="1">
      <alignment/>
      <protection/>
    </xf>
    <xf numFmtId="165" fontId="14" fillId="34" borderId="0" xfId="58" applyNumberFormat="1" applyFont="1" applyFill="1" applyBorder="1" applyAlignment="1" applyProtection="1">
      <alignment horizontal="right" vertical="center"/>
      <protection/>
    </xf>
    <xf numFmtId="165" fontId="10" fillId="34" borderId="0" xfId="58" applyNumberFormat="1" applyFont="1" applyFill="1" applyBorder="1" applyAlignment="1" applyProtection="1">
      <alignment horizontal="right" vertical="center"/>
      <protection/>
    </xf>
    <xf numFmtId="0" fontId="10" fillId="34" borderId="12" xfId="58" applyFont="1" applyFill="1" applyBorder="1" applyAlignment="1">
      <alignment horizontal="left" vertical="center" indent="1"/>
      <protection/>
    </xf>
    <xf numFmtId="165" fontId="10" fillId="34" borderId="12" xfId="58" applyNumberFormat="1" applyFont="1" applyFill="1" applyBorder="1" applyAlignment="1" applyProtection="1">
      <alignment horizontal="right" vertical="center"/>
      <protection/>
    </xf>
    <xf numFmtId="165" fontId="70" fillId="33" borderId="25" xfId="58" applyNumberFormat="1" applyFont="1" applyFill="1" applyBorder="1" applyAlignment="1" applyProtection="1">
      <alignment horizontal="center" vertical="center"/>
      <protection/>
    </xf>
    <xf numFmtId="165" fontId="70" fillId="33" borderId="26" xfId="58" applyNumberFormat="1" applyFont="1" applyFill="1" applyBorder="1" applyAlignment="1" applyProtection="1">
      <alignment horizontal="center" vertical="center"/>
      <protection/>
    </xf>
    <xf numFmtId="165" fontId="70" fillId="33" borderId="10" xfId="58" applyNumberFormat="1" applyFont="1" applyFill="1" applyBorder="1" applyAlignment="1" applyProtection="1">
      <alignment horizontal="center" vertical="center"/>
      <protection/>
    </xf>
    <xf numFmtId="165" fontId="70" fillId="33" borderId="27" xfId="58" applyNumberFormat="1" applyFont="1" applyFill="1" applyBorder="1" applyAlignment="1" applyProtection="1">
      <alignment horizontal="center" vertical="center"/>
      <protection/>
    </xf>
    <xf numFmtId="165" fontId="12" fillId="34" borderId="13" xfId="58" applyNumberFormat="1" applyFont="1" applyFill="1" applyBorder="1" applyAlignment="1" applyProtection="1">
      <alignment horizontal="left" vertical="center"/>
      <protection/>
    </xf>
    <xf numFmtId="165" fontId="14" fillId="34" borderId="14" xfId="58" applyNumberFormat="1" applyFont="1" applyFill="1" applyBorder="1" applyAlignment="1" applyProtection="1">
      <alignment horizontal="right" vertical="center"/>
      <protection/>
    </xf>
    <xf numFmtId="165" fontId="8" fillId="34" borderId="13" xfId="58" applyNumberFormat="1" applyFont="1" applyFill="1" applyBorder="1" applyAlignment="1" applyProtection="1">
      <alignment horizontal="left" vertical="center" indent="1"/>
      <protection/>
    </xf>
    <xf numFmtId="0" fontId="10" fillId="34" borderId="0" xfId="58" applyFont="1" applyFill="1" applyBorder="1" applyAlignment="1">
      <alignment horizontal="left" vertical="center" indent="1"/>
      <protection/>
    </xf>
    <xf numFmtId="165" fontId="10" fillId="34" borderId="14" xfId="58" applyNumberFormat="1" applyFont="1" applyFill="1" applyBorder="1" applyAlignment="1">
      <alignment vertical="center"/>
      <protection/>
    </xf>
    <xf numFmtId="165" fontId="8" fillId="34" borderId="15" xfId="58" applyNumberFormat="1" applyFont="1" applyFill="1" applyBorder="1" applyAlignment="1" applyProtection="1">
      <alignment horizontal="left" vertical="center" indent="1"/>
      <protection/>
    </xf>
    <xf numFmtId="165" fontId="10" fillId="34" borderId="16" xfId="58" applyNumberFormat="1" applyFont="1" applyFill="1" applyBorder="1" applyAlignment="1" applyProtection="1">
      <alignment horizontal="right" vertical="center"/>
      <protection/>
    </xf>
    <xf numFmtId="0" fontId="8" fillId="0" borderId="20" xfId="58" applyFont="1" applyBorder="1">
      <alignment/>
      <protection/>
    </xf>
    <xf numFmtId="165" fontId="14" fillId="0" borderId="0" xfId="58" applyNumberFormat="1" applyFont="1" applyFill="1" applyBorder="1" applyAlignment="1" applyProtection="1">
      <alignment vertical="center"/>
      <protection/>
    </xf>
    <xf numFmtId="0" fontId="10" fillId="0" borderId="12" xfId="58" applyFont="1" applyBorder="1">
      <alignment/>
      <protection/>
    </xf>
    <xf numFmtId="165" fontId="14" fillId="0" borderId="13" xfId="58" applyNumberFormat="1" applyFont="1" applyFill="1" applyBorder="1" applyAlignment="1" applyProtection="1">
      <alignment horizontal="left" vertical="center"/>
      <protection/>
    </xf>
    <xf numFmtId="165" fontId="10" fillId="0" borderId="13" xfId="58" applyNumberFormat="1" applyFont="1" applyFill="1" applyBorder="1" applyAlignment="1" applyProtection="1">
      <alignment horizontal="left" vertical="center" indent="1"/>
      <protection/>
    </xf>
    <xf numFmtId="0" fontId="10" fillId="0" borderId="0" xfId="58" applyFont="1" applyBorder="1" applyAlignment="1">
      <alignment vertical="center"/>
      <protection/>
    </xf>
    <xf numFmtId="165" fontId="10" fillId="0" borderId="15" xfId="58" applyNumberFormat="1" applyFont="1" applyFill="1" applyBorder="1" applyAlignment="1" applyProtection="1">
      <alignment horizontal="left" vertical="center" indent="1"/>
      <protection/>
    </xf>
    <xf numFmtId="165" fontId="8" fillId="34" borderId="20" xfId="58" applyNumberFormat="1" applyFont="1" applyFill="1" applyBorder="1" applyAlignment="1" applyProtection="1">
      <alignment horizontal="left" vertical="center" indent="1"/>
      <protection/>
    </xf>
    <xf numFmtId="165" fontId="8" fillId="34" borderId="20" xfId="58" applyNumberFormat="1" applyFont="1" applyFill="1" applyBorder="1" applyAlignment="1">
      <alignment vertical="center"/>
      <protection/>
    </xf>
    <xf numFmtId="165" fontId="8" fillId="34" borderId="20" xfId="58" applyNumberFormat="1" applyFont="1" applyFill="1" applyBorder="1" applyAlignment="1" applyProtection="1">
      <alignment horizontal="right" vertical="center"/>
      <protection/>
    </xf>
    <xf numFmtId="0" fontId="15" fillId="34" borderId="0" xfId="58" applyFont="1" applyFill="1" applyBorder="1" applyAlignment="1">
      <alignment horizontal="right" vertical="top"/>
      <protection/>
    </xf>
    <xf numFmtId="0" fontId="15" fillId="34" borderId="0" xfId="58" applyFont="1" applyFill="1" applyAlignment="1" applyProtection="1">
      <alignment horizontal="right" vertical="top"/>
      <protection/>
    </xf>
    <xf numFmtId="165" fontId="8" fillId="34" borderId="0" xfId="58" applyNumberFormat="1" applyFont="1" applyFill="1" applyAlignment="1">
      <alignment/>
      <protection/>
    </xf>
    <xf numFmtId="3" fontId="8" fillId="34" borderId="0" xfId="58" applyNumberFormat="1" applyFont="1" applyFill="1" applyAlignment="1">
      <alignment horizontal="right"/>
      <protection/>
    </xf>
    <xf numFmtId="0" fontId="8" fillId="34" borderId="0" xfId="58" applyFont="1" applyFill="1" applyAlignment="1">
      <alignment horizontal="right"/>
      <protection/>
    </xf>
    <xf numFmtId="3" fontId="8" fillId="34" borderId="0" xfId="58" applyNumberFormat="1" applyFont="1" applyFill="1" applyBorder="1" applyAlignment="1" applyProtection="1" quotePrefix="1">
      <alignment horizontal="right"/>
      <protection/>
    </xf>
    <xf numFmtId="165" fontId="8" fillId="34" borderId="0" xfId="58" applyNumberFormat="1" applyFont="1" applyFill="1" applyBorder="1" applyAlignment="1">
      <alignment vertical="center"/>
      <protection/>
    </xf>
    <xf numFmtId="165" fontId="8" fillId="34" borderId="0" xfId="58" applyNumberFormat="1" applyFont="1" applyFill="1" applyAlignment="1">
      <alignment horizontal="right" vertical="center"/>
      <protection/>
    </xf>
    <xf numFmtId="165" fontId="8" fillId="34" borderId="0" xfId="58" applyNumberFormat="1" applyFont="1" applyFill="1" applyBorder="1" applyAlignment="1" applyProtection="1" quotePrefix="1">
      <alignment horizontal="right" vertical="center"/>
      <protection/>
    </xf>
    <xf numFmtId="165" fontId="8" fillId="34" borderId="0" xfId="58" applyNumberFormat="1" applyFont="1" applyFill="1" applyAlignment="1" applyProtection="1">
      <alignment horizontal="left" vertical="center"/>
      <protection/>
    </xf>
    <xf numFmtId="165" fontId="12" fillId="34" borderId="0" xfId="58" applyNumberFormat="1" applyFont="1" applyFill="1" applyBorder="1" applyAlignment="1" applyProtection="1" quotePrefix="1">
      <alignment horizontal="left" vertical="center"/>
      <protection/>
    </xf>
    <xf numFmtId="165" fontId="8" fillId="34" borderId="0" xfId="58" applyNumberFormat="1" applyFont="1" applyFill="1" applyAlignment="1" quotePrefix="1">
      <alignment horizontal="right" vertical="center"/>
      <protection/>
    </xf>
    <xf numFmtId="0" fontId="16" fillId="34" borderId="0" xfId="58" applyFont="1" applyFill="1" applyBorder="1">
      <alignment/>
      <protection/>
    </xf>
    <xf numFmtId="3" fontId="16" fillId="34" borderId="0" xfId="58" applyNumberFormat="1" applyFont="1" applyFill="1" applyAlignment="1">
      <alignment horizontal="right"/>
      <protection/>
    </xf>
    <xf numFmtId="3" fontId="16" fillId="34" borderId="0" xfId="58" applyNumberFormat="1" applyFont="1" applyFill="1" applyBorder="1" applyAlignment="1" applyProtection="1" quotePrefix="1">
      <alignment horizontal="right"/>
      <protection/>
    </xf>
    <xf numFmtId="3" fontId="16" fillId="34" borderId="0" xfId="58" applyNumberFormat="1" applyFont="1" applyFill="1" applyBorder="1" applyAlignment="1">
      <alignment horizontal="right"/>
      <protection/>
    </xf>
    <xf numFmtId="3" fontId="16" fillId="34" borderId="0" xfId="58" applyNumberFormat="1" applyFont="1" applyFill="1" applyBorder="1">
      <alignment/>
      <protection/>
    </xf>
    <xf numFmtId="0" fontId="15" fillId="34" borderId="0" xfId="58" applyFont="1" applyFill="1" applyBorder="1">
      <alignment/>
      <protection/>
    </xf>
    <xf numFmtId="3" fontId="24" fillId="34" borderId="0" xfId="58" applyNumberFormat="1" applyFont="1" applyFill="1" applyBorder="1" applyAlignment="1" applyProtection="1" quotePrefix="1">
      <alignment horizontal="right"/>
      <protection/>
    </xf>
    <xf numFmtId="0" fontId="25" fillId="34" borderId="0" xfId="58" applyFont="1" applyFill="1" applyAlignment="1" applyProtection="1" quotePrefix="1">
      <alignment horizontal="left"/>
      <protection/>
    </xf>
    <xf numFmtId="3" fontId="24" fillId="34" borderId="0" xfId="58" applyNumberFormat="1" applyFont="1" applyFill="1" applyBorder="1" applyAlignment="1" applyProtection="1">
      <alignment horizontal="right"/>
      <protection/>
    </xf>
    <xf numFmtId="0" fontId="17" fillId="34" borderId="0" xfId="58" applyFont="1" applyFill="1" applyAlignment="1" applyProtection="1">
      <alignment horizontal="right" vertical="top"/>
      <protection/>
    </xf>
    <xf numFmtId="165" fontId="70" fillId="33" borderId="17" xfId="58" applyNumberFormat="1" applyFont="1" applyFill="1" applyBorder="1" applyAlignment="1">
      <alignment horizontal="center" vertical="center"/>
      <protection/>
    </xf>
    <xf numFmtId="171" fontId="12" fillId="34" borderId="0" xfId="58" applyNumberFormat="1" applyFont="1" applyFill="1" applyBorder="1" applyAlignment="1" applyProtection="1">
      <alignment/>
      <protection/>
    </xf>
    <xf numFmtId="0" fontId="27" fillId="34" borderId="0" xfId="58" applyFont="1" applyFill="1">
      <alignment/>
      <protection/>
    </xf>
    <xf numFmtId="171" fontId="8" fillId="34" borderId="0" xfId="58" applyNumberFormat="1" applyFont="1" applyFill="1" applyBorder="1" applyAlignment="1" applyProtection="1">
      <alignment/>
      <protection/>
    </xf>
    <xf numFmtId="0" fontId="16" fillId="34" borderId="0" xfId="58" applyFont="1" applyFill="1" applyAlignment="1">
      <alignment horizontal="left" indent="2"/>
      <protection/>
    </xf>
    <xf numFmtId="0" fontId="8" fillId="34" borderId="20" xfId="58" applyFont="1" applyFill="1" applyBorder="1" applyAlignment="1">
      <alignment vertical="center"/>
      <protection/>
    </xf>
    <xf numFmtId="171" fontId="8" fillId="34" borderId="20" xfId="58" applyNumberFormat="1" applyFont="1" applyFill="1" applyBorder="1" applyAlignment="1" applyProtection="1">
      <alignment/>
      <protection/>
    </xf>
    <xf numFmtId="0" fontId="15" fillId="34" borderId="0" xfId="58" applyFont="1" applyFill="1" applyAlignment="1">
      <alignment horizontal="right" vertical="top"/>
      <protection/>
    </xf>
    <xf numFmtId="0" fontId="70" fillId="33" borderId="28" xfId="58" applyFont="1" applyFill="1" applyBorder="1" applyAlignment="1">
      <alignment horizontal="center"/>
      <protection/>
    </xf>
    <xf numFmtId="171" fontId="14" fillId="34" borderId="0" xfId="58" applyNumberFormat="1" applyFont="1" applyFill="1" applyBorder="1" applyAlignment="1" applyProtection="1">
      <alignment/>
      <protection/>
    </xf>
    <xf numFmtId="171" fontId="10" fillId="34" borderId="0" xfId="58" applyNumberFormat="1" applyFont="1" applyFill="1" applyBorder="1" applyAlignment="1" applyProtection="1">
      <alignment/>
      <protection/>
    </xf>
    <xf numFmtId="0" fontId="10" fillId="34" borderId="0" xfId="58" applyFont="1" applyFill="1" applyAlignment="1">
      <alignment vertical="center"/>
      <protection/>
    </xf>
    <xf numFmtId="0" fontId="10" fillId="34" borderId="0" xfId="58" applyFont="1" applyFill="1" applyBorder="1" applyAlignment="1">
      <alignment vertical="center"/>
      <protection/>
    </xf>
    <xf numFmtId="0" fontId="70" fillId="33" borderId="29" xfId="58" applyFont="1" applyFill="1" applyBorder="1" applyAlignment="1">
      <alignment horizontal="center"/>
      <protection/>
    </xf>
    <xf numFmtId="0" fontId="14" fillId="34" borderId="13" xfId="58" applyFont="1" applyFill="1" applyBorder="1" applyAlignment="1" applyProtection="1">
      <alignment horizontal="left"/>
      <protection/>
    </xf>
    <xf numFmtId="0" fontId="14" fillId="34" borderId="0" xfId="58" applyFont="1" applyFill="1" applyBorder="1" applyAlignment="1">
      <alignment vertical="center"/>
      <protection/>
    </xf>
    <xf numFmtId="171" fontId="14" fillId="34" borderId="14" xfId="58" applyNumberFormat="1" applyFont="1" applyFill="1" applyBorder="1" applyAlignment="1" applyProtection="1">
      <alignment/>
      <protection/>
    </xf>
    <xf numFmtId="171" fontId="10" fillId="34" borderId="14" xfId="58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49" fontId="10" fillId="34" borderId="13" xfId="58" applyNumberFormat="1" applyFont="1" applyFill="1" applyBorder="1" applyAlignment="1" applyProtection="1">
      <alignment horizontal="left" indent="2"/>
      <protection/>
    </xf>
    <xf numFmtId="0" fontId="10" fillId="34" borderId="15" xfId="58" applyFont="1" applyFill="1" applyBorder="1" applyAlignment="1" applyProtection="1">
      <alignment horizontal="left" indent="1"/>
      <protection/>
    </xf>
    <xf numFmtId="0" fontId="10" fillId="34" borderId="12" xfId="58" applyFont="1" applyFill="1" applyBorder="1" applyAlignment="1">
      <alignment vertical="center"/>
      <protection/>
    </xf>
    <xf numFmtId="171" fontId="10" fillId="34" borderId="12" xfId="58" applyNumberFormat="1" applyFont="1" applyFill="1" applyBorder="1" applyAlignment="1" applyProtection="1">
      <alignment/>
      <protection/>
    </xf>
    <xf numFmtId="171" fontId="10" fillId="34" borderId="16" xfId="58" applyNumberFormat="1" applyFont="1" applyFill="1" applyBorder="1" applyAlignment="1" applyProtection="1">
      <alignment/>
      <protection/>
    </xf>
    <xf numFmtId="0" fontId="8" fillId="34" borderId="0" xfId="58" applyFont="1" applyFill="1" applyBorder="1">
      <alignment/>
      <protection/>
    </xf>
    <xf numFmtId="0" fontId="8" fillId="34" borderId="0" xfId="58" applyFont="1" applyFill="1" applyBorder="1" applyAlignment="1">
      <alignment horizontal="left" vertical="center" indent="2"/>
      <protection/>
    </xf>
    <xf numFmtId="0" fontId="8" fillId="34" borderId="0" xfId="58" applyFont="1" applyFill="1" applyBorder="1" applyAlignment="1">
      <alignment horizontal="left" vertical="center" indent="3"/>
      <protection/>
    </xf>
    <xf numFmtId="165" fontId="8" fillId="34" borderId="0" xfId="58" applyNumberFormat="1" applyFont="1" applyFill="1" applyBorder="1" applyAlignment="1" applyProtection="1" quotePrefix="1">
      <alignment/>
      <protection/>
    </xf>
    <xf numFmtId="0" fontId="8" fillId="0" borderId="12" xfId="58" applyFont="1" applyFill="1" applyBorder="1" applyAlignment="1">
      <alignment horizontal="left" vertical="center" indent="3"/>
      <protection/>
    </xf>
    <xf numFmtId="0" fontId="8" fillId="0" borderId="0" xfId="58" applyFont="1" applyFill="1" applyBorder="1" applyAlignment="1">
      <alignment horizontal="left" vertical="center" indent="2"/>
      <protection/>
    </xf>
    <xf numFmtId="0" fontId="8" fillId="0" borderId="0" xfId="58" applyFont="1" applyFill="1" applyBorder="1" applyAlignment="1">
      <alignment horizontal="left" vertical="center" indent="3"/>
      <protection/>
    </xf>
    <xf numFmtId="165" fontId="8" fillId="0" borderId="0" xfId="58" applyNumberFormat="1" applyFont="1" applyFill="1" applyBorder="1" applyAlignment="1" applyProtection="1" quotePrefix="1">
      <alignment/>
      <protection/>
    </xf>
    <xf numFmtId="0" fontId="8" fillId="0" borderId="0" xfId="58" applyFont="1" applyAlignment="1">
      <alignment horizontal="right"/>
      <protection/>
    </xf>
    <xf numFmtId="0" fontId="8" fillId="0" borderId="0" xfId="58" applyFont="1" quotePrefix="1">
      <alignment/>
      <protection/>
    </xf>
    <xf numFmtId="0" fontId="17" fillId="0" borderId="12" xfId="58" applyFont="1" applyBorder="1" applyAlignment="1" applyProtection="1">
      <alignment horizontal="right" vertical="top"/>
      <protection/>
    </xf>
    <xf numFmtId="0" fontId="70" fillId="33" borderId="10" xfId="58" applyFont="1" applyFill="1" applyBorder="1" applyAlignment="1" applyProtection="1">
      <alignment horizontal="center" vertical="center"/>
      <protection/>
    </xf>
    <xf numFmtId="0" fontId="70" fillId="33" borderId="11" xfId="58" applyFont="1" applyFill="1" applyBorder="1" applyAlignment="1" applyProtection="1">
      <alignment horizontal="center" vertical="center"/>
      <protection/>
    </xf>
    <xf numFmtId="0" fontId="70" fillId="33" borderId="27" xfId="58" applyFont="1" applyFill="1" applyBorder="1" applyAlignment="1" applyProtection="1">
      <alignment horizontal="center" vertical="center"/>
      <protection/>
    </xf>
    <xf numFmtId="0" fontId="12" fillId="34" borderId="13" xfId="58" applyFont="1" applyFill="1" applyBorder="1" applyAlignment="1" applyProtection="1">
      <alignment horizontal="left" indent="1"/>
      <protection/>
    </xf>
    <xf numFmtId="165" fontId="12" fillId="34" borderId="0" xfId="58" applyNumberFormat="1" applyFont="1" applyFill="1" applyBorder="1" applyAlignment="1" applyProtection="1" quotePrefix="1">
      <alignment/>
      <protection/>
    </xf>
    <xf numFmtId="165" fontId="12" fillId="34" borderId="14" xfId="58" applyNumberFormat="1" applyFont="1" applyFill="1" applyBorder="1" applyAlignment="1" applyProtection="1" quotePrefix="1">
      <alignment/>
      <protection/>
    </xf>
    <xf numFmtId="165" fontId="8" fillId="34" borderId="0" xfId="58" applyNumberFormat="1" applyFont="1" applyFill="1" applyBorder="1" applyAlignment="1" applyProtection="1" quotePrefix="1">
      <alignment horizontal="right"/>
      <protection/>
    </xf>
    <xf numFmtId="165" fontId="8" fillId="34" borderId="14" xfId="58" applyNumberFormat="1" applyFont="1" applyFill="1" applyBorder="1" applyAlignment="1" applyProtection="1" quotePrefix="1">
      <alignment horizontal="right"/>
      <protection/>
    </xf>
    <xf numFmtId="0" fontId="8" fillId="34" borderId="13" xfId="58" applyFont="1" applyFill="1" applyBorder="1" applyAlignment="1" applyProtection="1">
      <alignment horizontal="left" indent="2"/>
      <protection/>
    </xf>
    <xf numFmtId="165" fontId="8" fillId="34" borderId="14" xfId="58" applyNumberFormat="1" applyFont="1" applyFill="1" applyBorder="1" applyAlignment="1" applyProtection="1" quotePrefix="1">
      <alignment/>
      <protection/>
    </xf>
    <xf numFmtId="165" fontId="8" fillId="34" borderId="0" xfId="58" applyNumberFormat="1" applyFont="1" applyFill="1" applyBorder="1" applyAlignment="1">
      <alignment/>
      <protection/>
    </xf>
    <xf numFmtId="165" fontId="8" fillId="34" borderId="14" xfId="58" applyNumberFormat="1" applyFont="1" applyFill="1" applyBorder="1" applyAlignment="1">
      <alignment/>
      <protection/>
    </xf>
    <xf numFmtId="0" fontId="8" fillId="34" borderId="13" xfId="58" applyFont="1" applyFill="1" applyBorder="1" applyAlignment="1" applyProtection="1">
      <alignment horizontal="left" indent="3"/>
      <protection/>
    </xf>
    <xf numFmtId="0" fontId="8" fillId="0" borderId="13" xfId="58" applyFont="1" applyFill="1" applyBorder="1" applyAlignment="1" applyProtection="1">
      <alignment horizontal="left" indent="3"/>
      <protection/>
    </xf>
    <xf numFmtId="0" fontId="8" fillId="34" borderId="0" xfId="58" applyFont="1" applyFill="1" applyBorder="1" applyAlignment="1">
      <alignment horizontal="left" indent="2"/>
      <protection/>
    </xf>
    <xf numFmtId="0" fontId="8" fillId="34" borderId="0" xfId="58" applyFont="1" applyFill="1" applyBorder="1" applyAlignment="1">
      <alignment horizontal="left" indent="3"/>
      <protection/>
    </xf>
    <xf numFmtId="0" fontId="8" fillId="34" borderId="13" xfId="58" applyFont="1" applyFill="1" applyBorder="1" applyAlignment="1">
      <alignment horizontal="left" vertical="center" indent="2"/>
      <protection/>
    </xf>
    <xf numFmtId="0" fontId="8" fillId="34" borderId="13" xfId="58" applyFont="1" applyFill="1" applyBorder="1" applyAlignment="1">
      <alignment horizontal="left" vertical="center" indent="3"/>
      <protection/>
    </xf>
    <xf numFmtId="0" fontId="8" fillId="34" borderId="13" xfId="58" applyFont="1" applyFill="1" applyBorder="1" applyAlignment="1">
      <alignment horizontal="left" vertical="center" indent="1"/>
      <protection/>
    </xf>
    <xf numFmtId="0" fontId="8" fillId="0" borderId="15" xfId="58" applyFont="1" applyFill="1" applyBorder="1" applyAlignment="1">
      <alignment horizontal="left" vertical="center" indent="2"/>
      <protection/>
    </xf>
    <xf numFmtId="0" fontId="14" fillId="34" borderId="0" xfId="58" applyFont="1" applyFill="1" applyBorder="1">
      <alignment/>
      <protection/>
    </xf>
    <xf numFmtId="3" fontId="26" fillId="34" borderId="0" xfId="58" applyNumberFormat="1" applyFont="1" applyFill="1" applyBorder="1" applyAlignment="1" applyProtection="1" quotePrefix="1">
      <alignment horizontal="right" vertical="center"/>
      <protection/>
    </xf>
    <xf numFmtId="3" fontId="26" fillId="34" borderId="14" xfId="58" applyNumberFormat="1" applyFont="1" applyFill="1" applyBorder="1" applyAlignment="1" applyProtection="1" quotePrefix="1">
      <alignment horizontal="right" vertical="center"/>
      <protection/>
    </xf>
    <xf numFmtId="165" fontId="14" fillId="34" borderId="0" xfId="58" applyNumberFormat="1" applyFont="1" applyFill="1" applyBorder="1" applyAlignment="1" applyProtection="1" quotePrefix="1">
      <alignment/>
      <protection/>
    </xf>
    <xf numFmtId="165" fontId="14" fillId="34" borderId="14" xfId="58" applyNumberFormat="1" applyFont="1" applyFill="1" applyBorder="1" applyAlignment="1" applyProtection="1" quotePrefix="1">
      <alignment/>
      <protection/>
    </xf>
    <xf numFmtId="165" fontId="10" fillId="34" borderId="0" xfId="58" applyNumberFormat="1" applyFont="1" applyFill="1" applyBorder="1" applyAlignment="1" applyProtection="1" quotePrefix="1">
      <alignment horizontal="right"/>
      <protection/>
    </xf>
    <xf numFmtId="165" fontId="10" fillId="34" borderId="14" xfId="58" applyNumberFormat="1" applyFont="1" applyFill="1" applyBorder="1" applyAlignment="1" applyProtection="1" quotePrefix="1">
      <alignment horizontal="right"/>
      <protection/>
    </xf>
    <xf numFmtId="0" fontId="10" fillId="34" borderId="0" xfId="58" applyFont="1" applyFill="1" applyBorder="1">
      <alignment/>
      <protection/>
    </xf>
    <xf numFmtId="165" fontId="10" fillId="34" borderId="0" xfId="58" applyNumberFormat="1" applyFont="1" applyFill="1" applyBorder="1" applyAlignment="1" applyProtection="1" quotePrefix="1">
      <alignment/>
      <protection/>
    </xf>
    <xf numFmtId="165" fontId="10" fillId="34" borderId="14" xfId="58" applyNumberFormat="1" applyFont="1" applyFill="1" applyBorder="1" applyAlignment="1" applyProtection="1" quotePrefix="1">
      <alignment/>
      <protection/>
    </xf>
    <xf numFmtId="165" fontId="10" fillId="34" borderId="0" xfId="58" applyNumberFormat="1" applyFont="1" applyFill="1" applyBorder="1" applyAlignment="1">
      <alignment/>
      <protection/>
    </xf>
    <xf numFmtId="165" fontId="10" fillId="34" borderId="14" xfId="58" applyNumberFormat="1" applyFont="1" applyFill="1" applyBorder="1" applyAlignment="1">
      <alignment/>
      <protection/>
    </xf>
    <xf numFmtId="0" fontId="10" fillId="34" borderId="13" xfId="58" applyFont="1" applyFill="1" applyBorder="1" applyAlignment="1" applyProtection="1">
      <alignment horizontal="left" indent="4"/>
      <protection/>
    </xf>
    <xf numFmtId="0" fontId="10" fillId="34" borderId="14" xfId="58" applyFont="1" applyFill="1" applyBorder="1">
      <alignment/>
      <protection/>
    </xf>
    <xf numFmtId="0" fontId="10" fillId="34" borderId="0" xfId="58" applyFont="1" applyFill="1" applyBorder="1" applyAlignment="1">
      <alignment horizontal="left" indent="2"/>
      <protection/>
    </xf>
    <xf numFmtId="0" fontId="10" fillId="34" borderId="0" xfId="58" applyFont="1" applyFill="1" applyBorder="1" applyAlignment="1">
      <alignment horizontal="left" indent="3"/>
      <protection/>
    </xf>
    <xf numFmtId="0" fontId="10" fillId="34" borderId="13" xfId="58" applyFont="1" applyFill="1" applyBorder="1" applyAlignment="1">
      <alignment horizontal="left" vertical="center" indent="2"/>
      <protection/>
    </xf>
    <xf numFmtId="0" fontId="10" fillId="34" borderId="0" xfId="58" applyFont="1" applyFill="1" applyBorder="1" applyAlignment="1">
      <alignment horizontal="left" vertical="center" indent="2"/>
      <protection/>
    </xf>
    <xf numFmtId="0" fontId="10" fillId="34" borderId="13" xfId="58" applyFont="1" applyFill="1" applyBorder="1" applyAlignment="1">
      <alignment horizontal="left" vertical="center" indent="3"/>
      <protection/>
    </xf>
    <xf numFmtId="0" fontId="10" fillId="34" borderId="0" xfId="58" applyFont="1" applyFill="1" applyBorder="1" applyAlignment="1">
      <alignment horizontal="left" vertical="center" indent="3"/>
      <protection/>
    </xf>
    <xf numFmtId="0" fontId="10" fillId="34" borderId="13" xfId="58" applyFont="1" applyFill="1" applyBorder="1" applyAlignment="1">
      <alignment horizontal="left" vertical="center" indent="1"/>
      <protection/>
    </xf>
    <xf numFmtId="0" fontId="10" fillId="0" borderId="15" xfId="58" applyFont="1" applyFill="1" applyBorder="1" applyAlignment="1">
      <alignment horizontal="left" vertical="center" indent="2"/>
      <protection/>
    </xf>
    <xf numFmtId="0" fontId="10" fillId="0" borderId="12" xfId="58" applyFont="1" applyFill="1" applyBorder="1" applyAlignment="1">
      <alignment horizontal="left" vertical="center" indent="3"/>
      <protection/>
    </xf>
    <xf numFmtId="165" fontId="10" fillId="0" borderId="12" xfId="58" applyNumberFormat="1" applyFont="1" applyFill="1" applyBorder="1" applyAlignment="1" applyProtection="1" quotePrefix="1">
      <alignment/>
      <protection/>
    </xf>
    <xf numFmtId="165" fontId="10" fillId="0" borderId="16" xfId="58" applyNumberFormat="1" applyFont="1" applyFill="1" applyBorder="1" applyAlignment="1" applyProtection="1" quotePrefix="1">
      <alignment/>
      <protection/>
    </xf>
    <xf numFmtId="0" fontId="12" fillId="0" borderId="0" xfId="58" applyFont="1" applyFill="1" applyBorder="1">
      <alignment/>
      <protection/>
    </xf>
    <xf numFmtId="0" fontId="8" fillId="0" borderId="0" xfId="58" applyFont="1" applyFill="1" applyBorder="1" applyAlignment="1" applyProtection="1">
      <alignment horizontal="left" indent="1"/>
      <protection/>
    </xf>
    <xf numFmtId="0" fontId="8" fillId="0" borderId="20" xfId="58" applyFont="1" applyFill="1" applyBorder="1" applyAlignment="1">
      <alignment horizontal="left" vertical="center" indent="3"/>
      <protection/>
    </xf>
    <xf numFmtId="165" fontId="8" fillId="0" borderId="20" xfId="58" applyNumberFormat="1" applyFont="1" applyFill="1" applyBorder="1" applyAlignment="1" applyProtection="1" quotePrefix="1">
      <alignment/>
      <protection/>
    </xf>
    <xf numFmtId="0" fontId="15" fillId="0" borderId="0" xfId="58" applyFont="1" applyFill="1" applyBorder="1" applyAlignment="1">
      <alignment vertical="top"/>
      <protection/>
    </xf>
    <xf numFmtId="2" fontId="70" fillId="33" borderId="10" xfId="58" applyNumberFormat="1" applyFont="1" applyFill="1" applyBorder="1" applyAlignment="1" applyProtection="1">
      <alignment horizontal="center" vertical="center" wrapText="1"/>
      <protection/>
    </xf>
    <xf numFmtId="2" fontId="70" fillId="33" borderId="11" xfId="58" applyNumberFormat="1" applyFont="1" applyFill="1" applyBorder="1" applyAlignment="1" applyProtection="1">
      <alignment horizontal="center" vertical="center" wrapText="1"/>
      <protection/>
    </xf>
    <xf numFmtId="0" fontId="12" fillId="0" borderId="30" xfId="58" applyFont="1" applyFill="1" applyBorder="1" applyAlignment="1" applyProtection="1">
      <alignment horizontal="left"/>
      <protection/>
    </xf>
    <xf numFmtId="0" fontId="12" fillId="0" borderId="20" xfId="58" applyFont="1" applyFill="1" applyBorder="1">
      <alignment/>
      <protection/>
    </xf>
    <xf numFmtId="3" fontId="28" fillId="0" borderId="20" xfId="58" applyNumberFormat="1" applyFont="1" applyFill="1" applyBorder="1" applyAlignment="1" applyProtection="1" quotePrefix="1">
      <alignment horizontal="right" vertical="center"/>
      <protection/>
    </xf>
    <xf numFmtId="3" fontId="28" fillId="0" borderId="31" xfId="58" applyNumberFormat="1" applyFont="1" applyFill="1" applyBorder="1" applyAlignment="1" applyProtection="1" quotePrefix="1">
      <alignment horizontal="right" vertical="center"/>
      <protection/>
    </xf>
    <xf numFmtId="0" fontId="12" fillId="0" borderId="13" xfId="58" applyFont="1" applyFill="1" applyBorder="1" applyAlignment="1" applyProtection="1">
      <alignment horizontal="left" indent="1"/>
      <protection/>
    </xf>
    <xf numFmtId="0" fontId="8" fillId="0" borderId="13" xfId="58" applyFont="1" applyFill="1" applyBorder="1" applyAlignment="1" applyProtection="1">
      <alignment horizontal="left" indent="1"/>
      <protection/>
    </xf>
    <xf numFmtId="0" fontId="8" fillId="0" borderId="13" xfId="58" applyFont="1" applyFill="1" applyBorder="1" applyAlignment="1" applyProtection="1">
      <alignment horizontal="left" indent="2"/>
      <protection/>
    </xf>
    <xf numFmtId="0" fontId="8" fillId="0" borderId="13" xfId="58" applyFont="1" applyFill="1" applyBorder="1" applyAlignment="1" applyProtection="1">
      <alignment horizontal="left" indent="4"/>
      <protection/>
    </xf>
    <xf numFmtId="0" fontId="8" fillId="0" borderId="0" xfId="58" applyFont="1" applyBorder="1">
      <alignment/>
      <protection/>
    </xf>
    <xf numFmtId="0" fontId="8" fillId="0" borderId="0" xfId="58" applyFont="1" applyBorder="1" applyAlignment="1">
      <alignment horizontal="left" indent="1"/>
      <protection/>
    </xf>
    <xf numFmtId="165" fontId="8" fillId="34" borderId="12" xfId="58" applyNumberFormat="1" applyFont="1" applyFill="1" applyBorder="1" applyAlignment="1" applyProtection="1" quotePrefix="1">
      <alignment/>
      <protection/>
    </xf>
    <xf numFmtId="165" fontId="8" fillId="34" borderId="16" xfId="58" applyNumberFormat="1" applyFont="1" applyFill="1" applyBorder="1" applyAlignment="1" applyProtection="1" quotePrefix="1">
      <alignment/>
      <protection/>
    </xf>
    <xf numFmtId="165" fontId="12" fillId="34" borderId="0" xfId="58" applyNumberFormat="1" applyFont="1" applyFill="1" applyBorder="1" applyAlignment="1" applyProtection="1">
      <alignment horizontal="right"/>
      <protection/>
    </xf>
    <xf numFmtId="0" fontId="14" fillId="34" borderId="0" xfId="58" applyFont="1" applyFill="1">
      <alignment/>
      <protection/>
    </xf>
    <xf numFmtId="0" fontId="10" fillId="34" borderId="0" xfId="58" applyFont="1" applyFill="1" applyAlignment="1">
      <alignment horizontal="right"/>
      <protection/>
    </xf>
    <xf numFmtId="0" fontId="12" fillId="0" borderId="0" xfId="58" applyFont="1" applyFill="1" applyBorder="1" applyAlignment="1">
      <alignment/>
      <protection/>
    </xf>
    <xf numFmtId="171" fontId="8" fillId="0" borderId="0" xfId="58" applyNumberFormat="1" applyFont="1" applyFill="1" applyBorder="1" applyAlignment="1" applyProtection="1">
      <alignment horizontal="left" indent="2"/>
      <protection/>
    </xf>
    <xf numFmtId="0" fontId="10" fillId="34" borderId="0" xfId="58" applyFont="1" applyFill="1" applyAlignment="1">
      <alignment horizontal="left" indent="2"/>
      <protection/>
    </xf>
    <xf numFmtId="0" fontId="8" fillId="0" borderId="20" xfId="58" applyFont="1" applyFill="1" applyBorder="1" applyAlignment="1" applyProtection="1">
      <alignment horizontal="left" indent="2"/>
      <protection/>
    </xf>
    <xf numFmtId="0" fontId="10" fillId="0" borderId="20" xfId="58" applyFont="1" applyBorder="1" applyAlignment="1">
      <alignment horizontal="left" indent="2"/>
      <protection/>
    </xf>
    <xf numFmtId="171" fontId="8" fillId="0" borderId="20" xfId="58" applyNumberFormat="1" applyFont="1" applyFill="1" applyBorder="1" applyAlignment="1" applyProtection="1">
      <alignment horizontal="left" indent="2"/>
      <protection/>
    </xf>
    <xf numFmtId="0" fontId="15" fillId="0" borderId="0" xfId="58" applyFont="1" applyFill="1" applyAlignment="1">
      <alignment horizontal="right" vertical="top"/>
      <protection/>
    </xf>
    <xf numFmtId="0" fontId="12" fillId="34" borderId="0" xfId="58" applyFont="1" applyFill="1" applyAlignment="1" applyProtection="1" quotePrefix="1">
      <alignment wrapText="1"/>
      <protection/>
    </xf>
    <xf numFmtId="0" fontId="10" fillId="0" borderId="0" xfId="58" applyFont="1" applyFill="1">
      <alignment/>
      <protection/>
    </xf>
    <xf numFmtId="0" fontId="11" fillId="34" borderId="0" xfId="58" applyFont="1" applyFill="1" applyAlignment="1">
      <alignment vertical="center"/>
      <protection/>
    </xf>
    <xf numFmtId="0" fontId="70" fillId="33" borderId="17" xfId="58" applyFont="1" applyFill="1" applyBorder="1" applyAlignment="1">
      <alignment horizontal="center"/>
      <protection/>
    </xf>
    <xf numFmtId="0" fontId="70" fillId="33" borderId="32" xfId="58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vertical="center"/>
      <protection/>
    </xf>
    <xf numFmtId="171" fontId="12" fillId="34" borderId="20" xfId="58" applyNumberFormat="1" applyFont="1" applyFill="1" applyBorder="1" applyAlignment="1" applyProtection="1">
      <alignment/>
      <protection/>
    </xf>
    <xf numFmtId="165" fontId="12" fillId="34" borderId="20" xfId="58" applyNumberFormat="1" applyFont="1" applyFill="1" applyBorder="1" applyAlignment="1" applyProtection="1">
      <alignment horizontal="right"/>
      <protection/>
    </xf>
    <xf numFmtId="165" fontId="12" fillId="34" borderId="31" xfId="58" applyNumberFormat="1" applyFont="1" applyFill="1" applyBorder="1" applyAlignment="1" applyProtection="1">
      <alignment horizontal="right"/>
      <protection/>
    </xf>
    <xf numFmtId="0" fontId="12" fillId="0" borderId="0" xfId="58" applyFont="1" applyFill="1" applyBorder="1" applyAlignment="1" applyProtection="1">
      <alignment horizontal="left" vertical="center"/>
      <protection/>
    </xf>
    <xf numFmtId="171" fontId="12" fillId="34" borderId="14" xfId="58" applyNumberFormat="1" applyFont="1" applyFill="1" applyBorder="1" applyAlignment="1" applyProtection="1">
      <alignment/>
      <protection/>
    </xf>
    <xf numFmtId="171" fontId="8" fillId="34" borderId="14" xfId="58" applyNumberFormat="1" applyFont="1" applyFill="1" applyBorder="1" applyAlignment="1" applyProtection="1">
      <alignment/>
      <protection/>
    </xf>
    <xf numFmtId="165" fontId="12" fillId="34" borderId="13" xfId="58" applyNumberFormat="1" applyFont="1" applyFill="1" applyBorder="1" applyAlignment="1" applyProtection="1">
      <alignment horizontal="left" indent="1"/>
      <protection/>
    </xf>
    <xf numFmtId="0" fontId="12" fillId="34" borderId="0" xfId="58" applyFont="1" applyFill="1" applyBorder="1" applyAlignment="1">
      <alignment vertical="center"/>
      <protection/>
    </xf>
    <xf numFmtId="165" fontId="12" fillId="34" borderId="14" xfId="58" applyNumberFormat="1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left" indent="2"/>
      <protection/>
    </xf>
    <xf numFmtId="0" fontId="10" fillId="0" borderId="12" xfId="58" applyFont="1" applyBorder="1" applyAlignment="1">
      <alignment horizontal="left" indent="2"/>
      <protection/>
    </xf>
    <xf numFmtId="171" fontId="8" fillId="0" borderId="12" xfId="58" applyNumberFormat="1" applyFont="1" applyFill="1" applyBorder="1" applyAlignment="1" applyProtection="1">
      <alignment horizontal="left" indent="2"/>
      <protection/>
    </xf>
    <xf numFmtId="171" fontId="8" fillId="0" borderId="16" xfId="58" applyNumberFormat="1" applyFont="1" applyFill="1" applyBorder="1" applyAlignment="1" applyProtection="1">
      <alignment horizontal="left" indent="2"/>
      <protection/>
    </xf>
    <xf numFmtId="171" fontId="8" fillId="0" borderId="0" xfId="58" applyNumberFormat="1" applyFont="1" applyFill="1" applyBorder="1" applyAlignment="1">
      <alignment horizontal="right"/>
      <protection/>
    </xf>
    <xf numFmtId="0" fontId="8" fillId="0" borderId="12" xfId="58" applyFont="1" applyFill="1" applyBorder="1">
      <alignment/>
      <protection/>
    </xf>
    <xf numFmtId="171" fontId="8" fillId="0" borderId="12" xfId="58" applyNumberFormat="1" applyFont="1" applyFill="1" applyBorder="1" applyAlignment="1">
      <alignment horizontal="right"/>
      <protection/>
    </xf>
    <xf numFmtId="171" fontId="8" fillId="0" borderId="0" xfId="58" applyNumberFormat="1" applyFont="1" applyFill="1" applyBorder="1" applyAlignment="1" applyProtection="1" quotePrefix="1">
      <alignment horizontal="right" vertical="center"/>
      <protection/>
    </xf>
    <xf numFmtId="0" fontId="17" fillId="0" borderId="0" xfId="58" applyFont="1" applyFill="1" applyAlignment="1" applyProtection="1">
      <alignment horizontal="right" vertical="top"/>
      <protection/>
    </xf>
    <xf numFmtId="171" fontId="8" fillId="0" borderId="15" xfId="58" applyNumberFormat="1" applyFont="1" applyFill="1" applyBorder="1" applyAlignment="1" applyProtection="1">
      <alignment horizontal="left" indent="2"/>
      <protection/>
    </xf>
    <xf numFmtId="171" fontId="8" fillId="0" borderId="16" xfId="58" applyNumberFormat="1" applyFont="1" applyFill="1" applyBorder="1" applyAlignment="1">
      <alignment horizontal="right"/>
      <protection/>
    </xf>
    <xf numFmtId="171" fontId="14" fillId="0" borderId="30" xfId="58" applyNumberFormat="1" applyFont="1" applyFill="1" applyBorder="1" applyAlignment="1" applyProtection="1">
      <alignment horizontal="left"/>
      <protection/>
    </xf>
    <xf numFmtId="0" fontId="10" fillId="0" borderId="20" xfId="58" applyFont="1" applyFill="1" applyBorder="1">
      <alignment/>
      <protection/>
    </xf>
    <xf numFmtId="165" fontId="10" fillId="0" borderId="20" xfId="58" applyNumberFormat="1" applyFont="1" applyFill="1" applyBorder="1" applyAlignment="1" applyProtection="1" quotePrefix="1">
      <alignment/>
      <protection/>
    </xf>
    <xf numFmtId="171" fontId="26" fillId="0" borderId="20" xfId="58" applyNumberFormat="1" applyFont="1" applyFill="1" applyBorder="1" applyAlignment="1">
      <alignment horizontal="right" vertical="center"/>
      <protection/>
    </xf>
    <xf numFmtId="171" fontId="26" fillId="0" borderId="31" xfId="58" applyNumberFormat="1" applyFont="1" applyFill="1" applyBorder="1" applyAlignment="1">
      <alignment horizontal="right" vertical="center"/>
      <protection/>
    </xf>
    <xf numFmtId="171" fontId="14" fillId="0" borderId="13" xfId="58" applyNumberFormat="1" applyFont="1" applyFill="1" applyBorder="1" applyAlignment="1" applyProtection="1">
      <alignment horizontal="left" indent="1"/>
      <protection/>
    </xf>
    <xf numFmtId="0" fontId="10" fillId="0" borderId="0" xfId="58" applyFont="1" applyFill="1" applyBorder="1">
      <alignment/>
      <protection/>
    </xf>
    <xf numFmtId="171" fontId="14" fillId="0" borderId="0" xfId="58" applyNumberFormat="1" applyFont="1" applyFill="1" applyBorder="1" applyAlignment="1">
      <alignment horizontal="right"/>
      <protection/>
    </xf>
    <xf numFmtId="171" fontId="14" fillId="0" borderId="14" xfId="58" applyNumberFormat="1" applyFont="1" applyFill="1" applyBorder="1" applyAlignment="1">
      <alignment horizontal="right"/>
      <protection/>
    </xf>
    <xf numFmtId="171" fontId="10" fillId="0" borderId="0" xfId="58" applyNumberFormat="1" applyFont="1" applyFill="1" applyBorder="1" applyAlignment="1">
      <alignment horizontal="right"/>
      <protection/>
    </xf>
    <xf numFmtId="171" fontId="10" fillId="0" borderId="0" xfId="58" applyNumberFormat="1" applyFont="1" applyFill="1" applyBorder="1" applyAlignment="1" applyProtection="1">
      <alignment horizontal="right"/>
      <protection/>
    </xf>
    <xf numFmtId="171" fontId="10" fillId="0" borderId="14" xfId="58" applyNumberFormat="1" applyFont="1" applyFill="1" applyBorder="1" applyAlignment="1" applyProtection="1" quotePrefix="1">
      <alignment horizontal="right"/>
      <protection/>
    </xf>
    <xf numFmtId="171" fontId="10" fillId="0" borderId="13" xfId="58" applyNumberFormat="1" applyFont="1" applyFill="1" applyBorder="1" applyAlignment="1" applyProtection="1">
      <alignment horizontal="left" indent="2"/>
      <protection/>
    </xf>
    <xf numFmtId="171" fontId="10" fillId="0" borderId="0" xfId="58" applyNumberFormat="1" applyFont="1" applyFill="1" applyBorder="1" applyAlignment="1">
      <alignment vertical="center"/>
      <protection/>
    </xf>
    <xf numFmtId="171" fontId="10" fillId="0" borderId="14" xfId="58" applyNumberFormat="1" applyFont="1" applyFill="1" applyBorder="1" applyAlignment="1">
      <alignment horizontal="right"/>
      <protection/>
    </xf>
    <xf numFmtId="171" fontId="10" fillId="0" borderId="13" xfId="58" applyNumberFormat="1" applyFont="1" applyFill="1" applyBorder="1" applyAlignment="1" applyProtection="1">
      <alignment horizontal="left" indent="3"/>
      <protection/>
    </xf>
    <xf numFmtId="171" fontId="10" fillId="0" borderId="13" xfId="58" applyNumberFormat="1" applyFont="1" applyFill="1" applyBorder="1" applyAlignment="1" applyProtection="1">
      <alignment horizontal="left" indent="4"/>
      <protection/>
    </xf>
    <xf numFmtId="165" fontId="10" fillId="0" borderId="0" xfId="58" applyNumberFormat="1" applyFont="1" applyFill="1" applyBorder="1" applyAlignment="1" applyProtection="1">
      <alignment vertical="center"/>
      <protection/>
    </xf>
    <xf numFmtId="171" fontId="10" fillId="34" borderId="13" xfId="58" applyNumberFormat="1" applyFont="1" applyFill="1" applyBorder="1" applyAlignment="1" applyProtection="1">
      <alignment horizontal="left" indent="3"/>
      <protection/>
    </xf>
    <xf numFmtId="0" fontId="10" fillId="34" borderId="0" xfId="58" applyFont="1" applyFill="1" applyBorder="1" applyAlignment="1" applyProtection="1">
      <alignment horizontal="left" indent="5"/>
      <protection/>
    </xf>
    <xf numFmtId="171" fontId="10" fillId="34" borderId="0" xfId="58" applyNumberFormat="1" applyFont="1" applyFill="1" applyBorder="1" applyAlignment="1">
      <alignment horizontal="right"/>
      <protection/>
    </xf>
    <xf numFmtId="171" fontId="10" fillId="34" borderId="0" xfId="58" applyNumberFormat="1" applyFont="1" applyFill="1" applyBorder="1" applyAlignment="1" applyProtection="1">
      <alignment horizontal="right"/>
      <protection/>
    </xf>
    <xf numFmtId="171" fontId="10" fillId="34" borderId="14" xfId="58" applyNumberFormat="1" applyFont="1" applyFill="1" applyBorder="1" applyAlignment="1" applyProtection="1" quotePrefix="1">
      <alignment horizontal="right"/>
      <protection/>
    </xf>
    <xf numFmtId="171" fontId="10" fillId="34" borderId="13" xfId="58" applyNumberFormat="1" applyFont="1" applyFill="1" applyBorder="1" applyAlignment="1" applyProtection="1">
      <alignment horizontal="left" indent="4"/>
      <protection/>
    </xf>
    <xf numFmtId="171" fontId="10" fillId="34" borderId="14" xfId="58" applyNumberFormat="1" applyFont="1" applyFill="1" applyBorder="1" applyAlignment="1">
      <alignment horizontal="right"/>
      <protection/>
    </xf>
    <xf numFmtId="171" fontId="10" fillId="34" borderId="13" xfId="58" applyNumberFormat="1" applyFont="1" applyFill="1" applyBorder="1" applyAlignment="1" applyProtection="1">
      <alignment horizontal="left" indent="2"/>
      <protection/>
    </xf>
    <xf numFmtId="171" fontId="10" fillId="34" borderId="0" xfId="58" applyNumberFormat="1" applyFont="1" applyFill="1" applyBorder="1" applyAlignment="1">
      <alignment vertical="center"/>
      <protection/>
    </xf>
    <xf numFmtId="0" fontId="10" fillId="34" borderId="0" xfId="58" applyFont="1" applyFill="1" applyBorder="1" applyAlignment="1" applyProtection="1" quotePrefix="1">
      <alignment horizontal="left" indent="5"/>
      <protection/>
    </xf>
    <xf numFmtId="165" fontId="16" fillId="34" borderId="0" xfId="58" applyNumberFormat="1" applyFont="1" applyFill="1">
      <alignment/>
      <protection/>
    </xf>
    <xf numFmtId="165" fontId="10" fillId="34" borderId="0" xfId="58" applyNumberFormat="1" applyFont="1" applyFill="1">
      <alignment/>
      <protection/>
    </xf>
    <xf numFmtId="165" fontId="8" fillId="34" borderId="12" xfId="58" applyNumberFormat="1" applyFont="1" applyFill="1" applyBorder="1" applyAlignment="1" applyProtection="1">
      <alignment horizontal="left" vertical="center" wrapText="1" indent="2"/>
      <protection/>
    </xf>
    <xf numFmtId="165" fontId="8" fillId="34" borderId="12" xfId="58" applyNumberFormat="1" applyFont="1" applyFill="1" applyBorder="1" applyAlignment="1" applyProtection="1">
      <alignment horizontal="right"/>
      <protection/>
    </xf>
    <xf numFmtId="165" fontId="8" fillId="34" borderId="12" xfId="58" applyNumberFormat="1" applyFont="1" applyFill="1" applyBorder="1" applyAlignment="1">
      <alignment horizontal="right"/>
      <protection/>
    </xf>
    <xf numFmtId="165" fontId="8" fillId="0" borderId="0" xfId="58" applyNumberFormat="1" applyFont="1" applyFill="1" applyBorder="1" applyAlignment="1" applyProtection="1">
      <alignment horizontal="left" vertical="center" wrapText="1" indent="2"/>
      <protection/>
    </xf>
    <xf numFmtId="165" fontId="8" fillId="0" borderId="0" xfId="58" applyNumberFormat="1" applyFont="1" applyFill="1" applyBorder="1" applyAlignment="1" applyProtection="1">
      <alignment horizontal="right"/>
      <protection/>
    </xf>
    <xf numFmtId="165" fontId="8" fillId="0" borderId="0" xfId="58" applyNumberFormat="1" applyFont="1" applyBorder="1" applyAlignment="1">
      <alignment horizontal="right"/>
      <protection/>
    </xf>
    <xf numFmtId="165" fontId="8" fillId="0" borderId="0" xfId="58" applyNumberFormat="1" applyFont="1" applyFill="1" applyBorder="1" applyAlignment="1">
      <alignment horizontal="right"/>
      <protection/>
    </xf>
    <xf numFmtId="0" fontId="12" fillId="34" borderId="0" xfId="58" applyFont="1" applyFill="1" applyAlignment="1" applyProtection="1" quotePrefix="1">
      <alignment horizontal="left" wrapText="1"/>
      <protection/>
    </xf>
    <xf numFmtId="0" fontId="8" fillId="0" borderId="0" xfId="58" applyFont="1" applyAlignment="1">
      <alignment horizontal="left"/>
      <protection/>
    </xf>
    <xf numFmtId="0" fontId="12" fillId="0" borderId="0" xfId="58" applyFont="1" applyFill="1" applyBorder="1" applyAlignment="1" applyProtection="1" quotePrefix="1">
      <alignment horizontal="left"/>
      <protection/>
    </xf>
    <xf numFmtId="0" fontId="16" fillId="0" borderId="0" xfId="58" applyFont="1">
      <alignment/>
      <protection/>
    </xf>
    <xf numFmtId="0" fontId="16" fillId="0" borderId="0" xfId="58" applyFont="1" applyAlignment="1">
      <alignment/>
      <protection/>
    </xf>
    <xf numFmtId="165" fontId="14" fillId="34" borderId="0" xfId="58" applyNumberFormat="1" applyFont="1" applyFill="1" applyBorder="1" applyAlignment="1">
      <alignment vertical="center"/>
      <protection/>
    </xf>
    <xf numFmtId="173" fontId="14" fillId="34" borderId="0" xfId="58" applyNumberFormat="1" applyFont="1" applyFill="1" applyBorder="1" applyAlignment="1" applyProtection="1">
      <alignment horizontal="right" vertical="center"/>
      <protection/>
    </xf>
    <xf numFmtId="0" fontId="70" fillId="33" borderId="10" xfId="58" applyFont="1" applyFill="1" applyBorder="1" applyAlignment="1" applyProtection="1">
      <alignment horizontal="center"/>
      <protection/>
    </xf>
    <xf numFmtId="0" fontId="70" fillId="33" borderId="27" xfId="58" applyFont="1" applyFill="1" applyBorder="1" applyAlignment="1" applyProtection="1">
      <alignment horizontal="center"/>
      <protection/>
    </xf>
    <xf numFmtId="165" fontId="14" fillId="34" borderId="13" xfId="58" applyNumberFormat="1" applyFont="1" applyFill="1" applyBorder="1" applyAlignment="1" applyProtection="1">
      <alignment vertical="center"/>
      <protection/>
    </xf>
    <xf numFmtId="165" fontId="14" fillId="34" borderId="14" xfId="58" applyNumberFormat="1" applyFont="1" applyFill="1" applyBorder="1" applyAlignment="1">
      <alignment vertical="center"/>
      <protection/>
    </xf>
    <xf numFmtId="165" fontId="10" fillId="34" borderId="13" xfId="58" applyNumberFormat="1" applyFont="1" applyFill="1" applyBorder="1" applyAlignment="1" applyProtection="1">
      <alignment horizontal="left" vertical="center" indent="1"/>
      <protection/>
    </xf>
    <xf numFmtId="165" fontId="10" fillId="34" borderId="13" xfId="58" applyNumberFormat="1" applyFont="1" applyFill="1" applyBorder="1" applyAlignment="1" applyProtection="1">
      <alignment horizontal="left" vertical="center" indent="2"/>
      <protection/>
    </xf>
    <xf numFmtId="165" fontId="10" fillId="34" borderId="13" xfId="58" applyNumberFormat="1" applyFont="1" applyFill="1" applyBorder="1" applyAlignment="1" applyProtection="1">
      <alignment horizontal="left" vertical="center" indent="3"/>
      <protection/>
    </xf>
    <xf numFmtId="165" fontId="8" fillId="34" borderId="15" xfId="58" applyNumberFormat="1" applyFont="1" applyFill="1" applyBorder="1" applyAlignment="1" applyProtection="1">
      <alignment horizontal="left" vertical="center" wrapText="1" indent="2"/>
      <protection/>
    </xf>
    <xf numFmtId="165" fontId="8" fillId="34" borderId="16" xfId="58" applyNumberFormat="1" applyFont="1" applyFill="1" applyBorder="1" applyAlignment="1">
      <alignment horizontal="right"/>
      <protection/>
    </xf>
    <xf numFmtId="165" fontId="71" fillId="34" borderId="0" xfId="58" applyNumberFormat="1" applyFont="1" applyFill="1">
      <alignment/>
      <protection/>
    </xf>
    <xf numFmtId="0" fontId="72" fillId="34" borderId="0" xfId="58" applyFont="1" applyFill="1">
      <alignment/>
      <protection/>
    </xf>
    <xf numFmtId="0" fontId="73" fillId="34" borderId="0" xfId="58" applyFont="1" applyFill="1">
      <alignment/>
      <protection/>
    </xf>
    <xf numFmtId="0" fontId="8" fillId="0" borderId="0" xfId="58" applyFont="1" applyFill="1" applyBorder="1" applyAlignment="1" applyProtection="1">
      <alignment horizontal="left" vertical="center" indent="4"/>
      <protection/>
    </xf>
    <xf numFmtId="0" fontId="8" fillId="0" borderId="20" xfId="58" applyFont="1" applyFill="1" applyBorder="1" applyAlignment="1" applyProtection="1">
      <alignment horizontal="left" vertical="center" indent="4"/>
      <protection/>
    </xf>
    <xf numFmtId="0" fontId="8" fillId="0" borderId="20" xfId="58" applyFont="1" applyFill="1" applyBorder="1" applyAlignment="1" applyProtection="1">
      <alignment horizontal="left" indent="1"/>
      <protection/>
    </xf>
    <xf numFmtId="165" fontId="14" fillId="0" borderId="0" xfId="58" applyNumberFormat="1" applyFont="1" applyFill="1" applyBorder="1" applyAlignment="1">
      <alignment vertical="center"/>
      <protection/>
    </xf>
    <xf numFmtId="165" fontId="14" fillId="0" borderId="0" xfId="58" applyNumberFormat="1" applyFont="1" applyFill="1" applyBorder="1" applyAlignment="1" applyProtection="1">
      <alignment horizontal="right" vertical="center"/>
      <protection/>
    </xf>
    <xf numFmtId="173" fontId="14" fillId="34" borderId="0" xfId="0" applyNumberFormat="1" applyFont="1" applyFill="1" applyBorder="1" applyAlignment="1" applyProtection="1">
      <alignment horizontal="right" vertical="center"/>
      <protection/>
    </xf>
    <xf numFmtId="173" fontId="10" fillId="34" borderId="0" xfId="0" applyNumberFormat="1" applyFont="1" applyFill="1" applyBorder="1" applyAlignment="1" applyProtection="1">
      <alignment horizontal="right" vertical="center"/>
      <protection/>
    </xf>
    <xf numFmtId="165" fontId="14" fillId="0" borderId="13" xfId="58" applyNumberFormat="1" applyFont="1" applyFill="1" applyBorder="1" applyAlignment="1" applyProtection="1">
      <alignment/>
      <protection/>
    </xf>
    <xf numFmtId="165" fontId="14" fillId="0" borderId="0" xfId="58" applyNumberFormat="1" applyFont="1" applyBorder="1" applyAlignment="1">
      <alignment vertical="center"/>
      <protection/>
    </xf>
    <xf numFmtId="0" fontId="10" fillId="0" borderId="0" xfId="58" applyFont="1" applyBorder="1">
      <alignment/>
      <protection/>
    </xf>
    <xf numFmtId="0" fontId="10" fillId="0" borderId="14" xfId="58" applyFont="1" applyBorder="1">
      <alignment/>
      <protection/>
    </xf>
    <xf numFmtId="165" fontId="14" fillId="34" borderId="13" xfId="58" applyNumberFormat="1" applyFont="1" applyFill="1" applyBorder="1" applyAlignment="1" applyProtection="1">
      <alignment horizontal="left" vertical="center" indent="1"/>
      <protection/>
    </xf>
    <xf numFmtId="0" fontId="10" fillId="34" borderId="13" xfId="58" applyFont="1" applyFill="1" applyBorder="1" applyAlignment="1" applyProtection="1">
      <alignment horizontal="left" vertical="center" indent="4"/>
      <protection/>
    </xf>
    <xf numFmtId="0" fontId="8" fillId="0" borderId="15" xfId="58" applyFont="1" applyFill="1" applyBorder="1" applyAlignment="1" applyProtection="1">
      <alignment horizontal="left" vertical="center" indent="4"/>
      <protection/>
    </xf>
    <xf numFmtId="0" fontId="8" fillId="0" borderId="12" xfId="58" applyFont="1" applyFill="1" applyBorder="1" applyAlignment="1" applyProtection="1">
      <alignment horizontal="left" indent="1"/>
      <protection/>
    </xf>
    <xf numFmtId="165" fontId="8" fillId="0" borderId="12" xfId="58" applyNumberFormat="1" applyFont="1" applyFill="1" applyBorder="1" applyAlignment="1">
      <alignment horizontal="right" vertical="center"/>
      <protection/>
    </xf>
    <xf numFmtId="165" fontId="8" fillId="0" borderId="16" xfId="58" applyNumberFormat="1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top"/>
      <protection/>
    </xf>
    <xf numFmtId="165" fontId="8" fillId="0" borderId="0" xfId="58" applyNumberFormat="1" applyFont="1" applyAlignment="1">
      <alignment vertical="center"/>
      <protection/>
    </xf>
    <xf numFmtId="164" fontId="8" fillId="0" borderId="0" xfId="58" applyNumberFormat="1" applyFont="1" applyFill="1" applyBorder="1" applyAlignment="1" applyProtection="1" quotePrefix="1">
      <alignment horizontal="left" vertical="center"/>
      <protection/>
    </xf>
    <xf numFmtId="164" fontId="8" fillId="0" borderId="0" xfId="58" applyNumberFormat="1" applyFont="1" applyAlignment="1">
      <alignment vertical="center"/>
      <protection/>
    </xf>
    <xf numFmtId="164" fontId="8" fillId="0" borderId="0" xfId="58" applyNumberFormat="1" applyFont="1" applyBorder="1" applyAlignment="1" applyProtection="1" quotePrefix="1">
      <alignment horizontal="right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165" fontId="70" fillId="33" borderId="34" xfId="0" applyNumberFormat="1" applyFont="1" applyFill="1" applyBorder="1" applyAlignment="1">
      <alignment horizontal="center" vertical="center"/>
    </xf>
    <xf numFmtId="165" fontId="70" fillId="33" borderId="35" xfId="0" applyNumberFormat="1" applyFont="1" applyFill="1" applyBorder="1" applyAlignment="1">
      <alignment horizontal="center" vertical="center"/>
    </xf>
    <xf numFmtId="165" fontId="70" fillId="33" borderId="36" xfId="0" applyNumberFormat="1" applyFont="1" applyFill="1" applyBorder="1" applyAlignment="1">
      <alignment horizontal="center" vertical="center"/>
    </xf>
    <xf numFmtId="165" fontId="70" fillId="33" borderId="37" xfId="0" applyNumberFormat="1" applyFont="1" applyFill="1" applyBorder="1" applyAlignment="1">
      <alignment horizontal="center" vertical="center"/>
    </xf>
    <xf numFmtId="165" fontId="70" fillId="33" borderId="38" xfId="0" applyNumberFormat="1" applyFont="1" applyFill="1" applyBorder="1" applyAlignment="1">
      <alignment horizontal="center" vertical="center"/>
    </xf>
    <xf numFmtId="165" fontId="70" fillId="33" borderId="39" xfId="0" applyNumberFormat="1" applyFont="1" applyFill="1" applyBorder="1" applyAlignment="1">
      <alignment horizontal="center" vertical="center"/>
    </xf>
    <xf numFmtId="165" fontId="70" fillId="33" borderId="35" xfId="0" applyNumberFormat="1" applyFont="1" applyFill="1" applyBorder="1" applyAlignment="1" applyProtection="1">
      <alignment horizontal="center" vertical="center"/>
      <protection/>
    </xf>
    <xf numFmtId="165" fontId="70" fillId="33" borderId="36" xfId="0" applyNumberFormat="1" applyFont="1" applyFill="1" applyBorder="1" applyAlignment="1" applyProtection="1">
      <alignment horizontal="center" vertical="center"/>
      <protection/>
    </xf>
    <xf numFmtId="165" fontId="70" fillId="33" borderId="0" xfId="0" applyNumberFormat="1" applyFont="1" applyFill="1" applyBorder="1" applyAlignment="1" applyProtection="1">
      <alignment horizontal="center" vertical="center"/>
      <protection/>
    </xf>
    <xf numFmtId="165" fontId="70" fillId="33" borderId="40" xfId="0" applyNumberFormat="1" applyFont="1" applyFill="1" applyBorder="1" applyAlignment="1" applyProtection="1">
      <alignment horizontal="center" vertical="center"/>
      <protection/>
    </xf>
    <xf numFmtId="165" fontId="70" fillId="33" borderId="41" xfId="0" applyNumberFormat="1" applyFont="1" applyFill="1" applyBorder="1" applyAlignment="1">
      <alignment horizontal="center" vertical="center"/>
    </xf>
    <xf numFmtId="165" fontId="70" fillId="33" borderId="42" xfId="0" applyNumberFormat="1" applyFont="1" applyFill="1" applyBorder="1" applyAlignment="1">
      <alignment horizontal="center" vertical="center"/>
    </xf>
    <xf numFmtId="165" fontId="70" fillId="33" borderId="43" xfId="0" applyNumberFormat="1" applyFont="1" applyFill="1" applyBorder="1" applyAlignment="1" applyProtection="1">
      <alignment horizontal="center" vertical="center"/>
      <protection/>
    </xf>
    <xf numFmtId="165" fontId="70" fillId="33" borderId="44" xfId="0" applyNumberFormat="1" applyFont="1" applyFill="1" applyBorder="1" applyAlignment="1" applyProtection="1">
      <alignment horizontal="center" vertical="center"/>
      <protection/>
    </xf>
    <xf numFmtId="165" fontId="70" fillId="33" borderId="45" xfId="0" applyNumberFormat="1" applyFont="1" applyFill="1" applyBorder="1" applyAlignment="1" applyProtection="1">
      <alignment horizontal="center" vertical="center"/>
      <protection/>
    </xf>
    <xf numFmtId="165" fontId="14" fillId="3" borderId="30" xfId="0" applyNumberFormat="1" applyFont="1" applyFill="1" applyBorder="1" applyAlignment="1" applyProtection="1" quotePrefix="1">
      <alignment horizontal="left" vertical="center" wrapText="1"/>
      <protection/>
    </xf>
    <xf numFmtId="165" fontId="14" fillId="3" borderId="2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65" fontId="70" fillId="33" borderId="30" xfId="0" applyNumberFormat="1" applyFont="1" applyFill="1" applyBorder="1" applyAlignment="1" applyProtection="1">
      <alignment horizontal="center" vertical="center"/>
      <protection/>
    </xf>
    <xf numFmtId="165" fontId="70" fillId="33" borderId="46" xfId="0" applyNumberFormat="1" applyFont="1" applyFill="1" applyBorder="1" applyAlignment="1" applyProtection="1">
      <alignment horizontal="center" vertical="center"/>
      <protection/>
    </xf>
    <xf numFmtId="165" fontId="70" fillId="33" borderId="13" xfId="0" applyNumberFormat="1" applyFont="1" applyFill="1" applyBorder="1" applyAlignment="1" applyProtection="1">
      <alignment horizontal="center" vertical="center"/>
      <protection/>
    </xf>
    <xf numFmtId="165" fontId="70" fillId="33" borderId="15" xfId="0" applyNumberFormat="1" applyFont="1" applyFill="1" applyBorder="1" applyAlignment="1" applyProtection="1">
      <alignment horizontal="center" vertical="center"/>
      <protection/>
    </xf>
    <xf numFmtId="165" fontId="70" fillId="33" borderId="22" xfId="0" applyNumberFormat="1" applyFont="1" applyFill="1" applyBorder="1" applyAlignment="1" applyProtection="1">
      <alignment horizontal="center" vertical="center"/>
      <protection/>
    </xf>
    <xf numFmtId="165" fontId="70" fillId="33" borderId="47" xfId="0" applyNumberFormat="1" applyFont="1" applyFill="1" applyBorder="1" applyAlignment="1">
      <alignment horizontal="center" vertical="center"/>
    </xf>
    <xf numFmtId="165" fontId="70" fillId="33" borderId="20" xfId="0" applyNumberFormat="1" applyFont="1" applyFill="1" applyBorder="1" applyAlignment="1">
      <alignment horizontal="center" vertical="center"/>
    </xf>
    <xf numFmtId="165" fontId="70" fillId="33" borderId="46" xfId="0" applyNumberFormat="1" applyFont="1" applyFill="1" applyBorder="1" applyAlignment="1">
      <alignment horizontal="center" vertical="center"/>
    </xf>
    <xf numFmtId="165" fontId="70" fillId="33" borderId="48" xfId="0" applyNumberFormat="1" applyFont="1" applyFill="1" applyBorder="1" applyAlignment="1">
      <alignment horizontal="center" vertical="center"/>
    </xf>
    <xf numFmtId="165" fontId="70" fillId="33" borderId="49" xfId="0" applyNumberFormat="1" applyFont="1" applyFill="1" applyBorder="1" applyAlignment="1">
      <alignment horizontal="center" vertical="center"/>
    </xf>
    <xf numFmtId="165" fontId="70" fillId="33" borderId="50" xfId="0" applyNumberFormat="1" applyFont="1" applyFill="1" applyBorder="1" applyAlignment="1">
      <alignment horizontal="center" vertical="center"/>
    </xf>
    <xf numFmtId="165" fontId="70" fillId="33" borderId="51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70" fillId="33" borderId="11" xfId="0" applyFont="1" applyFill="1" applyBorder="1" applyAlignment="1" applyProtection="1">
      <alignment horizontal="center" vertical="center" wrapText="1"/>
      <protection/>
    </xf>
    <xf numFmtId="0" fontId="70" fillId="33" borderId="5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0" fillId="33" borderId="30" xfId="0" applyFont="1" applyFill="1" applyBorder="1" applyAlignment="1" applyProtection="1">
      <alignment horizontal="center" vertical="center" wrapText="1"/>
      <protection/>
    </xf>
    <xf numFmtId="0" fontId="70" fillId="33" borderId="46" xfId="0" applyFont="1" applyFill="1" applyBorder="1" applyAlignment="1" applyProtection="1">
      <alignment horizontal="center" vertical="center" wrapText="1"/>
      <protection/>
    </xf>
    <xf numFmtId="0" fontId="70" fillId="33" borderId="13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/>
    </xf>
    <xf numFmtId="0" fontId="70" fillId="33" borderId="53" xfId="0" applyFont="1" applyFill="1" applyBorder="1" applyAlignment="1" applyProtection="1">
      <alignment horizontal="center" vertical="center" wrapText="1"/>
      <protection/>
    </xf>
    <xf numFmtId="164" fontId="70" fillId="33" borderId="54" xfId="0" applyNumberFormat="1" applyFont="1" applyFill="1" applyBorder="1" applyAlignment="1" applyProtection="1">
      <alignment horizontal="center" vertical="center"/>
      <protection/>
    </xf>
    <xf numFmtId="164" fontId="70" fillId="33" borderId="55" xfId="0" applyNumberFormat="1" applyFont="1" applyFill="1" applyBorder="1" applyAlignment="1" applyProtection="1">
      <alignment horizontal="center" vertical="center"/>
      <protection/>
    </xf>
    <xf numFmtId="0" fontId="70" fillId="33" borderId="48" xfId="0" applyFont="1" applyFill="1" applyBorder="1" applyAlignment="1">
      <alignment horizontal="center" vertical="center"/>
    </xf>
    <xf numFmtId="0" fontId="70" fillId="33" borderId="49" xfId="0" applyFont="1" applyFill="1" applyBorder="1" applyAlignment="1">
      <alignment horizontal="center" vertical="center"/>
    </xf>
    <xf numFmtId="0" fontId="70" fillId="33" borderId="50" xfId="0" applyFont="1" applyFill="1" applyBorder="1" applyAlignment="1">
      <alignment horizontal="center" vertical="center"/>
    </xf>
    <xf numFmtId="0" fontId="70" fillId="33" borderId="47" xfId="58" applyFont="1" applyFill="1" applyBorder="1" applyAlignment="1">
      <alignment horizontal="center" vertical="center"/>
      <protection/>
    </xf>
    <xf numFmtId="0" fontId="70" fillId="33" borderId="46" xfId="58" applyFont="1" applyFill="1" applyBorder="1" applyAlignment="1">
      <alignment horizontal="center" vertical="center"/>
      <protection/>
    </xf>
    <xf numFmtId="0" fontId="70" fillId="33" borderId="37" xfId="58" applyFont="1" applyFill="1" applyBorder="1" applyAlignment="1">
      <alignment horizontal="center" vertical="center"/>
      <protection/>
    </xf>
    <xf numFmtId="0" fontId="70" fillId="33" borderId="39" xfId="58" applyFont="1" applyFill="1" applyBorder="1" applyAlignment="1">
      <alignment horizontal="center" vertical="center"/>
      <protection/>
    </xf>
    <xf numFmtId="0" fontId="70" fillId="33" borderId="48" xfId="58" applyFont="1" applyFill="1" applyBorder="1" applyAlignment="1" applyProtection="1">
      <alignment horizontal="center" vertical="center"/>
      <protection/>
    </xf>
    <xf numFmtId="0" fontId="70" fillId="33" borderId="49" xfId="58" applyFont="1" applyFill="1" applyBorder="1" applyAlignment="1" applyProtection="1">
      <alignment horizontal="center" vertical="center"/>
      <protection/>
    </xf>
    <xf numFmtId="0" fontId="70" fillId="33" borderId="50" xfId="58" applyFont="1" applyFill="1" applyBorder="1" applyAlignment="1" applyProtection="1">
      <alignment horizontal="center" vertical="center"/>
      <protection/>
    </xf>
    <xf numFmtId="0" fontId="8" fillId="0" borderId="0" xfId="58" applyFont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 wrapText="1" readingOrder="1"/>
      <protection/>
    </xf>
    <xf numFmtId="0" fontId="12" fillId="0" borderId="0" xfId="58" applyFont="1" applyAlignment="1" applyProtection="1" quotePrefix="1">
      <alignment horizontal="left" vertical="center" wrapText="1"/>
      <protection/>
    </xf>
    <xf numFmtId="0" fontId="7" fillId="0" borderId="0" xfId="58" applyFont="1" applyBorder="1" applyAlignment="1" applyProtection="1">
      <alignment horizontal="center" vertical="center" wrapText="1"/>
      <protection/>
    </xf>
    <xf numFmtId="0" fontId="70" fillId="33" borderId="30" xfId="58" applyFont="1" applyFill="1" applyBorder="1" applyAlignment="1" applyProtection="1">
      <alignment horizontal="center" vertical="center"/>
      <protection/>
    </xf>
    <xf numFmtId="0" fontId="70" fillId="33" borderId="13" xfId="58" applyFont="1" applyFill="1" applyBorder="1" applyAlignment="1">
      <alignment horizontal="center" vertical="center"/>
      <protection/>
    </xf>
    <xf numFmtId="0" fontId="70" fillId="33" borderId="40" xfId="58" applyFont="1" applyFill="1" applyBorder="1" applyAlignment="1">
      <alignment horizontal="center" vertical="center"/>
      <protection/>
    </xf>
    <xf numFmtId="0" fontId="70" fillId="33" borderId="15" xfId="58" applyFont="1" applyFill="1" applyBorder="1" applyAlignment="1">
      <alignment horizontal="center" vertical="center"/>
      <protection/>
    </xf>
    <xf numFmtId="0" fontId="70" fillId="33" borderId="22" xfId="58" applyFont="1" applyFill="1" applyBorder="1" applyAlignment="1">
      <alignment horizontal="center" vertical="center"/>
      <protection/>
    </xf>
    <xf numFmtId="0" fontId="70" fillId="33" borderId="43" xfId="58" applyFont="1" applyFill="1" applyBorder="1" applyAlignment="1">
      <alignment horizontal="center" vertical="center" wrapText="1"/>
      <protection/>
    </xf>
    <xf numFmtId="0" fontId="70" fillId="33" borderId="45" xfId="58" applyFont="1" applyFill="1" applyBorder="1" applyAlignment="1">
      <alignment horizontal="center" vertical="center"/>
      <protection/>
    </xf>
    <xf numFmtId="0" fontId="70" fillId="33" borderId="51" xfId="58" applyFont="1" applyFill="1" applyBorder="1" applyAlignment="1">
      <alignment horizontal="center" vertical="center"/>
      <protection/>
    </xf>
    <xf numFmtId="169" fontId="12" fillId="0" borderId="19" xfId="58" applyNumberFormat="1" applyFont="1" applyFill="1" applyBorder="1" applyAlignment="1" applyProtection="1">
      <alignment horizontal="center" vertical="center"/>
      <protection/>
    </xf>
    <xf numFmtId="169" fontId="12" fillId="0" borderId="56" xfId="58" applyNumberFormat="1" applyFont="1" applyFill="1" applyBorder="1" applyAlignment="1" applyProtection="1">
      <alignment horizontal="center" vertical="center"/>
      <protection/>
    </xf>
    <xf numFmtId="0" fontId="70" fillId="33" borderId="46" xfId="58" applyFont="1" applyFill="1" applyBorder="1" applyAlignment="1" applyProtection="1">
      <alignment horizontal="center" vertical="center"/>
      <protection/>
    </xf>
    <xf numFmtId="0" fontId="70" fillId="33" borderId="13" xfId="58" applyFont="1" applyFill="1" applyBorder="1" applyAlignment="1" applyProtection="1">
      <alignment horizontal="center" vertical="center"/>
      <protection/>
    </xf>
    <xf numFmtId="0" fontId="70" fillId="33" borderId="40" xfId="58" applyFont="1" applyFill="1" applyBorder="1" applyAlignment="1" applyProtection="1">
      <alignment horizontal="center" vertical="center"/>
      <protection/>
    </xf>
    <xf numFmtId="0" fontId="70" fillId="33" borderId="15" xfId="58" applyFont="1" applyFill="1" applyBorder="1" applyAlignment="1" applyProtection="1">
      <alignment horizontal="center" vertical="center"/>
      <protection/>
    </xf>
    <xf numFmtId="0" fontId="70" fillId="33" borderId="22" xfId="58" applyFont="1" applyFill="1" applyBorder="1" applyAlignment="1" applyProtection="1">
      <alignment horizontal="center" vertical="center"/>
      <protection/>
    </xf>
    <xf numFmtId="0" fontId="70" fillId="33" borderId="37" xfId="58" applyFont="1" applyFill="1" applyBorder="1" applyAlignment="1">
      <alignment horizontal="center" vertical="center" wrapText="1"/>
      <protection/>
    </xf>
    <xf numFmtId="165" fontId="14" fillId="34" borderId="13" xfId="58" applyNumberFormat="1" applyFont="1" applyFill="1" applyBorder="1" applyAlignment="1" applyProtection="1">
      <alignment horizontal="left" wrapText="1" indent="3"/>
      <protection/>
    </xf>
    <xf numFmtId="165" fontId="14" fillId="34" borderId="0" xfId="58" applyNumberFormat="1" applyFont="1" applyFill="1" applyBorder="1" applyAlignment="1" applyProtection="1">
      <alignment horizontal="left" wrapText="1" indent="3"/>
      <protection/>
    </xf>
    <xf numFmtId="165" fontId="8" fillId="0" borderId="0" xfId="58" applyNumberFormat="1" applyFont="1" applyFill="1" applyAlignment="1">
      <alignment horizontal="left" wrapText="1"/>
      <protection/>
    </xf>
    <xf numFmtId="0" fontId="14" fillId="34" borderId="13" xfId="58" applyFont="1" applyFill="1" applyBorder="1" applyAlignment="1" applyProtection="1">
      <alignment horizontal="left" wrapText="1" indent="2"/>
      <protection/>
    </xf>
    <xf numFmtId="0" fontId="14" fillId="34" borderId="0" xfId="58" applyFont="1" applyFill="1" applyBorder="1" applyAlignment="1" applyProtection="1">
      <alignment horizontal="left" wrapText="1" indent="2"/>
      <protection/>
    </xf>
    <xf numFmtId="0" fontId="8" fillId="0" borderId="0" xfId="58" applyFont="1" applyFill="1" applyBorder="1" applyAlignment="1">
      <alignment horizontal="left" wrapText="1"/>
      <protection/>
    </xf>
    <xf numFmtId="0" fontId="8" fillId="0" borderId="0" xfId="58" applyFont="1" applyFill="1" applyAlignment="1">
      <alignment horizontal="left" wrapText="1"/>
      <protection/>
    </xf>
    <xf numFmtId="0" fontId="7" fillId="0" borderId="0" xfId="58" applyFont="1" applyFill="1" applyBorder="1" applyAlignment="1" applyProtection="1">
      <alignment horizontal="center" vertical="top" wrapText="1"/>
      <protection/>
    </xf>
    <xf numFmtId="165" fontId="8" fillId="0" borderId="0" xfId="58" applyNumberFormat="1" applyFont="1" applyAlignment="1">
      <alignment horizontal="left" wrapText="1"/>
      <protection/>
    </xf>
    <xf numFmtId="0" fontId="70" fillId="33" borderId="30" xfId="58" applyFont="1" applyFill="1" applyBorder="1" applyAlignment="1" applyProtection="1">
      <alignment vertical="center" wrapText="1"/>
      <protection/>
    </xf>
    <xf numFmtId="0" fontId="70" fillId="33" borderId="20" xfId="58" applyFont="1" applyFill="1" applyBorder="1" applyAlignment="1">
      <alignment vertical="center"/>
      <protection/>
    </xf>
    <xf numFmtId="0" fontId="70" fillId="33" borderId="15" xfId="58" applyFont="1" applyFill="1" applyBorder="1" applyAlignment="1">
      <alignment vertical="center"/>
      <protection/>
    </xf>
    <xf numFmtId="0" fontId="70" fillId="33" borderId="12" xfId="58" applyFont="1" applyFill="1" applyBorder="1" applyAlignment="1">
      <alignment vertical="center"/>
      <protection/>
    </xf>
    <xf numFmtId="3" fontId="70" fillId="33" borderId="54" xfId="58" applyNumberFormat="1" applyFont="1" applyFill="1" applyBorder="1" applyAlignment="1" applyProtection="1">
      <alignment horizontal="center" vertical="center" wrapText="1"/>
      <protection/>
    </xf>
    <xf numFmtId="3" fontId="70" fillId="33" borderId="23" xfId="58" applyNumberFormat="1" applyFont="1" applyFill="1" applyBorder="1" applyAlignment="1" applyProtection="1">
      <alignment horizontal="center" vertical="center" wrapText="1"/>
      <protection/>
    </xf>
    <xf numFmtId="165" fontId="14" fillId="34" borderId="0" xfId="58" applyNumberFormat="1" applyFont="1" applyFill="1" applyBorder="1" applyAlignment="1" applyProtection="1">
      <alignment horizontal="left" indent="3"/>
      <protection/>
    </xf>
    <xf numFmtId="165" fontId="10" fillId="34" borderId="13" xfId="58" applyNumberFormat="1" applyFont="1" applyFill="1" applyBorder="1" applyAlignment="1" applyProtection="1">
      <alignment horizontal="left" wrapText="1" indent="2"/>
      <protection/>
    </xf>
    <xf numFmtId="165" fontId="10" fillId="34" borderId="0" xfId="58" applyNumberFormat="1" applyFont="1" applyFill="1" applyBorder="1" applyAlignment="1" applyProtection="1">
      <alignment horizontal="left" indent="2"/>
      <protection/>
    </xf>
    <xf numFmtId="165" fontId="10" fillId="34" borderId="0" xfId="58" applyNumberFormat="1" applyFont="1" applyFill="1" applyBorder="1" applyAlignment="1" applyProtection="1">
      <alignment horizontal="left" wrapText="1" indent="2"/>
      <protection/>
    </xf>
    <xf numFmtId="0" fontId="10" fillId="34" borderId="13" xfId="58" applyFont="1" applyFill="1" applyBorder="1" applyAlignment="1" applyProtection="1">
      <alignment horizontal="left" wrapText="1" indent="1"/>
      <protection/>
    </xf>
    <xf numFmtId="0" fontId="10" fillId="34" borderId="0" xfId="58" applyFont="1" applyFill="1" applyBorder="1" applyAlignment="1" applyProtection="1">
      <alignment horizontal="left" wrapText="1" indent="1"/>
      <protection/>
    </xf>
    <xf numFmtId="0" fontId="7" fillId="0" borderId="0" xfId="58" applyFont="1" applyFill="1" applyBorder="1" applyAlignment="1" applyProtection="1">
      <alignment horizontal="center" vertical="top"/>
      <protection/>
    </xf>
    <xf numFmtId="0" fontId="70" fillId="33" borderId="46" xfId="58" applyFont="1" applyFill="1" applyBorder="1" applyAlignment="1" applyProtection="1">
      <alignment vertical="center" wrapText="1"/>
      <protection/>
    </xf>
    <xf numFmtId="0" fontId="70" fillId="33" borderId="15" xfId="58" applyFont="1" applyFill="1" applyBorder="1" applyAlignment="1" applyProtection="1">
      <alignment vertical="center" wrapText="1"/>
      <protection/>
    </xf>
    <xf numFmtId="0" fontId="70" fillId="33" borderId="22" xfId="58" applyFont="1" applyFill="1" applyBorder="1" applyAlignment="1" applyProtection="1">
      <alignment vertical="center" wrapText="1"/>
      <protection/>
    </xf>
    <xf numFmtId="3" fontId="70" fillId="33" borderId="54" xfId="58" applyNumberFormat="1" applyFont="1" applyFill="1" applyBorder="1" applyAlignment="1" applyProtection="1">
      <alignment horizontal="center" vertical="center"/>
      <protection/>
    </xf>
    <xf numFmtId="0" fontId="70" fillId="33" borderId="23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left" wrapText="1" indent="1"/>
      <protection/>
    </xf>
    <xf numFmtId="0" fontId="10" fillId="0" borderId="0" xfId="58" applyFont="1" applyFill="1" applyBorder="1" applyAlignment="1" applyProtection="1">
      <alignment horizontal="left" wrapText="1" indent="1"/>
      <protection/>
    </xf>
    <xf numFmtId="165" fontId="10" fillId="0" borderId="13" xfId="58" applyNumberFormat="1" applyFont="1" applyFill="1" applyBorder="1" applyAlignment="1" applyProtection="1">
      <alignment horizontal="left" wrapText="1" indent="2"/>
      <protection/>
    </xf>
    <xf numFmtId="165" fontId="10" fillId="0" borderId="0" xfId="58" applyNumberFormat="1" applyFont="1" applyFill="1" applyBorder="1" applyAlignment="1" applyProtection="1">
      <alignment horizontal="left" wrapText="1" indent="2"/>
      <protection/>
    </xf>
    <xf numFmtId="0" fontId="12" fillId="0" borderId="0" xfId="58" applyFont="1" applyAlignment="1" applyProtection="1" quotePrefix="1">
      <alignment horizontal="left" wrapText="1"/>
      <protection/>
    </xf>
    <xf numFmtId="0" fontId="7" fillId="0" borderId="0" xfId="58" applyFont="1" applyBorder="1" applyAlignment="1" applyProtection="1">
      <alignment horizontal="center" vertical="top" wrapText="1"/>
      <protection/>
    </xf>
    <xf numFmtId="165" fontId="70" fillId="33" borderId="30" xfId="58" applyNumberFormat="1" applyFont="1" applyFill="1" applyBorder="1" applyAlignment="1">
      <alignment horizontal="center" vertical="center"/>
      <protection/>
    </xf>
    <xf numFmtId="165" fontId="70" fillId="33" borderId="46" xfId="58" applyNumberFormat="1" applyFont="1" applyFill="1" applyBorder="1" applyAlignment="1">
      <alignment horizontal="center" vertical="center"/>
      <protection/>
    </xf>
    <xf numFmtId="165" fontId="70" fillId="33" borderId="13" xfId="58" applyNumberFormat="1" applyFont="1" applyFill="1" applyBorder="1" applyAlignment="1">
      <alignment horizontal="center" vertical="center"/>
      <protection/>
    </xf>
    <xf numFmtId="165" fontId="70" fillId="33" borderId="40" xfId="58" applyNumberFormat="1" applyFont="1" applyFill="1" applyBorder="1" applyAlignment="1">
      <alignment horizontal="center" vertical="center"/>
      <protection/>
    </xf>
    <xf numFmtId="0" fontId="70" fillId="33" borderId="43" xfId="58" applyFont="1" applyFill="1" applyBorder="1" applyAlignment="1">
      <alignment horizontal="center" vertical="top" wrapText="1"/>
      <protection/>
    </xf>
    <xf numFmtId="0" fontId="70" fillId="33" borderId="45" xfId="58" applyFont="1" applyFill="1" applyBorder="1" applyAlignment="1">
      <alignment horizontal="center" vertical="top" wrapText="1"/>
      <protection/>
    </xf>
    <xf numFmtId="0" fontId="70" fillId="33" borderId="51" xfId="58" applyFont="1" applyFill="1" applyBorder="1" applyAlignment="1">
      <alignment horizontal="center" vertical="top" wrapText="1"/>
      <protection/>
    </xf>
    <xf numFmtId="165" fontId="8" fillId="0" borderId="0" xfId="58" applyNumberFormat="1" applyFont="1" applyBorder="1" applyAlignment="1">
      <alignment horizontal="left" wrapText="1"/>
      <protection/>
    </xf>
    <xf numFmtId="0" fontId="70" fillId="33" borderId="48" xfId="58" applyFont="1" applyFill="1" applyBorder="1" applyAlignment="1">
      <alignment horizontal="center" vertical="center"/>
      <protection/>
    </xf>
    <xf numFmtId="0" fontId="70" fillId="33" borderId="49" xfId="58" applyFont="1" applyFill="1" applyBorder="1" applyAlignment="1">
      <alignment horizontal="center" vertical="center"/>
      <protection/>
    </xf>
    <xf numFmtId="0" fontId="70" fillId="33" borderId="50" xfId="58" applyFont="1" applyFill="1" applyBorder="1" applyAlignment="1">
      <alignment horizontal="center" vertical="center"/>
      <protection/>
    </xf>
    <xf numFmtId="165" fontId="8" fillId="0" borderId="0" xfId="58" applyNumberFormat="1" applyFont="1" applyBorder="1" applyAlignment="1">
      <alignment horizontal="justify" wrapText="1"/>
      <protection/>
    </xf>
    <xf numFmtId="165" fontId="70" fillId="33" borderId="30" xfId="58" applyNumberFormat="1" applyFont="1" applyFill="1" applyBorder="1" applyAlignment="1">
      <alignment horizontal="center" vertical="center" wrapText="1"/>
      <protection/>
    </xf>
    <xf numFmtId="165" fontId="70" fillId="33" borderId="46" xfId="58" applyNumberFormat="1" applyFont="1" applyFill="1" applyBorder="1" applyAlignment="1">
      <alignment horizontal="center" vertical="center" wrapText="1"/>
      <protection/>
    </xf>
    <xf numFmtId="165" fontId="70" fillId="33" borderId="13" xfId="58" applyNumberFormat="1" applyFont="1" applyFill="1" applyBorder="1" applyAlignment="1">
      <alignment horizontal="center" vertical="center" wrapText="1"/>
      <protection/>
    </xf>
    <xf numFmtId="165" fontId="70" fillId="33" borderId="40" xfId="58" applyNumberFormat="1" applyFont="1" applyFill="1" applyBorder="1" applyAlignment="1">
      <alignment horizontal="center" vertical="center" wrapText="1"/>
      <protection/>
    </xf>
    <xf numFmtId="0" fontId="70" fillId="33" borderId="20" xfId="58" applyFont="1" applyFill="1" applyBorder="1" applyAlignment="1">
      <alignment horizontal="center" vertical="center"/>
      <protection/>
    </xf>
    <xf numFmtId="0" fontId="70" fillId="33" borderId="38" xfId="58" applyFont="1" applyFill="1" applyBorder="1" applyAlignment="1">
      <alignment horizontal="center" vertical="center"/>
      <protection/>
    </xf>
    <xf numFmtId="0" fontId="70" fillId="33" borderId="48" xfId="58" applyFont="1" applyFill="1" applyBorder="1" applyAlignment="1">
      <alignment horizontal="center"/>
      <protection/>
    </xf>
    <xf numFmtId="0" fontId="70" fillId="33" borderId="49" xfId="58" applyFont="1" applyFill="1" applyBorder="1" applyAlignment="1">
      <alignment horizontal="center"/>
      <protection/>
    </xf>
    <xf numFmtId="0" fontId="70" fillId="33" borderId="50" xfId="58" applyFont="1" applyFill="1" applyBorder="1" applyAlignment="1">
      <alignment horizontal="center"/>
      <protection/>
    </xf>
    <xf numFmtId="165" fontId="8" fillId="34" borderId="0" xfId="58" applyNumberFormat="1" applyFont="1" applyFill="1" applyAlignment="1">
      <alignment horizontal="left" wrapText="1"/>
      <protection/>
    </xf>
    <xf numFmtId="0" fontId="12" fillId="34" borderId="0" xfId="58" applyFont="1" applyFill="1" applyAlignment="1" applyProtection="1" quotePrefix="1">
      <alignment horizontal="left" wrapText="1"/>
      <protection/>
    </xf>
    <xf numFmtId="165" fontId="8" fillId="34" borderId="0" xfId="58" applyNumberFormat="1" applyFont="1" applyFill="1" applyBorder="1" applyAlignment="1" applyProtection="1">
      <alignment horizontal="left" vertical="center" wrapText="1" indent="1"/>
      <protection/>
    </xf>
    <xf numFmtId="165" fontId="8" fillId="34" borderId="0" xfId="58" applyNumberFormat="1" applyFont="1" applyFill="1" applyBorder="1" applyAlignment="1" applyProtection="1">
      <alignment horizontal="left" vertical="center" indent="1"/>
      <protection/>
    </xf>
    <xf numFmtId="165" fontId="8" fillId="34" borderId="12" xfId="58" applyNumberFormat="1" applyFont="1" applyFill="1" applyBorder="1" applyAlignment="1" applyProtection="1">
      <alignment horizontal="left" vertical="center" indent="1"/>
      <protection/>
    </xf>
    <xf numFmtId="165" fontId="8" fillId="34" borderId="0" xfId="58" applyNumberFormat="1" applyFont="1" applyFill="1" applyBorder="1" applyAlignment="1">
      <alignment horizontal="left" wrapText="1"/>
      <protection/>
    </xf>
    <xf numFmtId="0" fontId="8" fillId="34" borderId="0" xfId="58" applyFont="1" applyFill="1" applyBorder="1" applyAlignment="1">
      <alignment horizontal="left" wrapText="1"/>
      <protection/>
    </xf>
    <xf numFmtId="0" fontId="7" fillId="34" borderId="12" xfId="58" applyFont="1" applyFill="1" applyBorder="1" applyAlignment="1" applyProtection="1">
      <alignment horizontal="center" vertical="top" wrapText="1"/>
      <protection/>
    </xf>
    <xf numFmtId="165" fontId="70" fillId="33" borderId="20" xfId="58" applyNumberFormat="1" applyFont="1" applyFill="1" applyBorder="1" applyAlignment="1">
      <alignment horizontal="center" vertical="center" wrapText="1"/>
      <protection/>
    </xf>
    <xf numFmtId="165" fontId="70" fillId="33" borderId="0" xfId="58" applyNumberFormat="1" applyFont="1" applyFill="1" applyBorder="1" applyAlignment="1">
      <alignment horizontal="center" vertical="center" wrapText="1"/>
      <protection/>
    </xf>
    <xf numFmtId="165" fontId="70" fillId="33" borderId="12" xfId="58" applyNumberFormat="1" applyFont="1" applyFill="1" applyBorder="1" applyAlignment="1">
      <alignment horizontal="center" vertical="center" wrapText="1"/>
      <protection/>
    </xf>
    <xf numFmtId="165" fontId="70" fillId="33" borderId="22" xfId="58" applyNumberFormat="1" applyFont="1" applyFill="1" applyBorder="1" applyAlignment="1">
      <alignment horizontal="center" vertical="center" wrapText="1"/>
      <protection/>
    </xf>
    <xf numFmtId="0" fontId="70" fillId="33" borderId="44" xfId="58" applyFont="1" applyFill="1" applyBorder="1" applyAlignment="1">
      <alignment horizontal="center" vertical="top" wrapText="1"/>
      <protection/>
    </xf>
    <xf numFmtId="0" fontId="10" fillId="34" borderId="13" xfId="58" applyFont="1" applyFill="1" applyBorder="1" applyAlignment="1" applyProtection="1">
      <alignment horizontal="left" vertical="center" wrapText="1" indent="2"/>
      <protection/>
    </xf>
    <xf numFmtId="0" fontId="10" fillId="34" borderId="0" xfId="58" applyFont="1" applyFill="1" applyBorder="1" applyAlignment="1" applyProtection="1">
      <alignment horizontal="left" vertical="center" wrapText="1" indent="2"/>
      <protection/>
    </xf>
    <xf numFmtId="0" fontId="10" fillId="34" borderId="13" xfId="58" applyFont="1" applyFill="1" applyBorder="1" applyAlignment="1" applyProtection="1">
      <alignment horizontal="left" wrapText="1" indent="2"/>
      <protection/>
    </xf>
    <xf numFmtId="0" fontId="10" fillId="34" borderId="0" xfId="58" applyFont="1" applyFill="1" applyBorder="1" applyAlignment="1" applyProtection="1">
      <alignment horizontal="left" wrapText="1" indent="2"/>
      <protection/>
    </xf>
    <xf numFmtId="49" fontId="10" fillId="34" borderId="13" xfId="58" applyNumberFormat="1" applyFont="1" applyFill="1" applyBorder="1" applyAlignment="1" applyProtection="1">
      <alignment horizontal="left" wrapText="1" indent="2"/>
      <protection/>
    </xf>
    <xf numFmtId="49" fontId="10" fillId="34" borderId="0" xfId="58" applyNumberFormat="1" applyFont="1" applyFill="1" applyBorder="1" applyAlignment="1" applyProtection="1">
      <alignment horizontal="left" wrapText="1" indent="2"/>
      <protection/>
    </xf>
    <xf numFmtId="49" fontId="10" fillId="34" borderId="13" xfId="58" applyNumberFormat="1" applyFont="1" applyFill="1" applyBorder="1" applyAlignment="1" applyProtection="1">
      <alignment horizontal="left" wrapText="1" indent="1"/>
      <protection/>
    </xf>
    <xf numFmtId="49" fontId="10" fillId="34" borderId="0" xfId="58" applyNumberFormat="1" applyFont="1" applyFill="1" applyBorder="1" applyAlignment="1" applyProtection="1">
      <alignment horizontal="left" wrapText="1" indent="1"/>
      <protection/>
    </xf>
    <xf numFmtId="0" fontId="10" fillId="34" borderId="13" xfId="58" applyFont="1" applyFill="1" applyBorder="1" applyAlignment="1" applyProtection="1">
      <alignment horizontal="left" vertical="top" wrapText="1" indent="1"/>
      <protection/>
    </xf>
    <xf numFmtId="0" fontId="10" fillId="34" borderId="0" xfId="58" applyFont="1" applyFill="1" applyBorder="1" applyAlignment="1" applyProtection="1">
      <alignment horizontal="left" vertical="top" wrapText="1" indent="1"/>
      <protection/>
    </xf>
    <xf numFmtId="0" fontId="70" fillId="33" borderId="30" xfId="58" applyFont="1" applyFill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top" wrapText="1"/>
      <protection/>
    </xf>
    <xf numFmtId="0" fontId="10" fillId="34" borderId="13" xfId="58" applyFont="1" applyFill="1" applyBorder="1" applyAlignment="1" applyProtection="1">
      <alignment horizontal="left" wrapText="1" indent="3"/>
      <protection/>
    </xf>
    <xf numFmtId="0" fontId="10" fillId="34" borderId="0" xfId="58" applyFont="1" applyFill="1" applyBorder="1" applyAlignment="1" applyProtection="1">
      <alignment horizontal="left" wrapText="1" indent="3"/>
      <protection/>
    </xf>
    <xf numFmtId="0" fontId="8" fillId="0" borderId="0" xfId="58" applyFont="1" applyAlignment="1">
      <alignment horizontal="left" wrapText="1"/>
      <protection/>
    </xf>
    <xf numFmtId="0" fontId="70" fillId="33" borderId="55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 applyProtection="1">
      <alignment horizontal="left" wrapText="1" indent="3"/>
      <protection/>
    </xf>
    <xf numFmtId="0" fontId="8" fillId="0" borderId="0" xfId="58" applyFont="1" applyFill="1" applyBorder="1" applyAlignment="1" applyProtection="1">
      <alignment horizontal="left" wrapText="1" indent="3"/>
      <protection/>
    </xf>
    <xf numFmtId="0" fontId="8" fillId="0" borderId="13" xfId="58" applyFont="1" applyFill="1" applyBorder="1" applyAlignment="1" applyProtection="1">
      <alignment horizontal="left" wrapText="1" indent="1"/>
      <protection/>
    </xf>
    <xf numFmtId="0" fontId="8" fillId="0" borderId="0" xfId="58" applyFont="1" applyFill="1" applyBorder="1" applyAlignment="1" applyProtection="1">
      <alignment horizontal="left" wrapText="1" indent="1"/>
      <protection/>
    </xf>
    <xf numFmtId="0" fontId="8" fillId="34" borderId="13" xfId="58" applyFont="1" applyFill="1" applyBorder="1" applyAlignment="1" applyProtection="1">
      <alignment horizontal="left" wrapText="1" indent="1"/>
      <protection/>
    </xf>
    <xf numFmtId="0" fontId="8" fillId="34" borderId="0" xfId="58" applyFont="1" applyFill="1" applyBorder="1" applyAlignment="1" applyProtection="1">
      <alignment horizontal="left" wrapText="1" indent="1"/>
      <protection/>
    </xf>
    <xf numFmtId="0" fontId="8" fillId="34" borderId="13" xfId="58" applyFont="1" applyFill="1" applyBorder="1" applyAlignment="1" applyProtection="1">
      <alignment horizontal="left" wrapText="1" indent="2"/>
      <protection/>
    </xf>
    <xf numFmtId="0" fontId="8" fillId="34" borderId="0" xfId="58" applyFont="1" applyFill="1" applyBorder="1" applyAlignment="1" applyProtection="1">
      <alignment horizontal="left" wrapText="1" indent="2"/>
      <protection/>
    </xf>
    <xf numFmtId="49" fontId="8" fillId="34" borderId="13" xfId="58" applyNumberFormat="1" applyFont="1" applyFill="1" applyBorder="1" applyAlignment="1" applyProtection="1">
      <alignment horizontal="left" wrapText="1" indent="1"/>
      <protection/>
    </xf>
    <xf numFmtId="49" fontId="8" fillId="34" borderId="0" xfId="58" applyNumberFormat="1" applyFont="1" applyFill="1" applyBorder="1" applyAlignment="1" applyProtection="1">
      <alignment horizontal="left" wrapText="1" indent="1"/>
      <protection/>
    </xf>
    <xf numFmtId="0" fontId="8" fillId="0" borderId="13" xfId="58" applyFont="1" applyFill="1" applyBorder="1" applyAlignment="1" applyProtection="1">
      <alignment horizontal="left" wrapText="1" indent="2"/>
      <protection/>
    </xf>
    <xf numFmtId="0" fontId="8" fillId="0" borderId="0" xfId="58" applyFont="1" applyFill="1" applyBorder="1" applyAlignment="1" applyProtection="1">
      <alignment horizontal="left" wrapText="1" indent="2"/>
      <protection/>
    </xf>
    <xf numFmtId="0" fontId="70" fillId="33" borderId="20" xfId="58" applyFont="1" applyFill="1" applyBorder="1" applyAlignment="1" applyProtection="1">
      <alignment vertical="center" wrapText="1"/>
      <protection/>
    </xf>
    <xf numFmtId="0" fontId="70" fillId="33" borderId="0" xfId="58" applyFont="1" applyFill="1" applyBorder="1" applyAlignment="1">
      <alignment vertical="center"/>
      <protection/>
    </xf>
    <xf numFmtId="0" fontId="70" fillId="33" borderId="54" xfId="58" applyFont="1" applyFill="1" applyBorder="1" applyAlignment="1" applyProtection="1">
      <alignment horizontal="center" vertical="center"/>
      <protection/>
    </xf>
    <xf numFmtId="0" fontId="70" fillId="33" borderId="55" xfId="58" applyFont="1" applyFill="1" applyBorder="1" applyAlignment="1" applyProtection="1">
      <alignment horizontal="center" vertical="center"/>
      <protection/>
    </xf>
    <xf numFmtId="0" fontId="70" fillId="33" borderId="20" xfId="58" applyFont="1" applyFill="1" applyBorder="1" applyAlignment="1" applyProtection="1">
      <alignment horizontal="center" vertical="center" wrapText="1"/>
      <protection/>
    </xf>
    <xf numFmtId="0" fontId="70" fillId="33" borderId="46" xfId="58" applyFont="1" applyFill="1" applyBorder="1" applyAlignment="1" applyProtection="1">
      <alignment horizontal="center" vertical="center" wrapText="1"/>
      <protection/>
    </xf>
    <xf numFmtId="0" fontId="70" fillId="33" borderId="0" xfId="58" applyFont="1" applyFill="1" applyBorder="1" applyAlignment="1" applyProtection="1">
      <alignment horizontal="center" vertical="center" wrapText="1"/>
      <protection/>
    </xf>
    <xf numFmtId="0" fontId="70" fillId="33" borderId="40" xfId="58" applyFont="1" applyFill="1" applyBorder="1" applyAlignment="1" applyProtection="1">
      <alignment horizontal="center" vertical="center" wrapText="1"/>
      <protection/>
    </xf>
    <xf numFmtId="0" fontId="70" fillId="33" borderId="12" xfId="58" applyFont="1" applyFill="1" applyBorder="1" applyAlignment="1" applyProtection="1">
      <alignment horizontal="center" vertical="center" wrapText="1"/>
      <protection/>
    </xf>
    <xf numFmtId="0" fontId="70" fillId="33" borderId="22" xfId="58" applyFont="1" applyFill="1" applyBorder="1" applyAlignment="1" applyProtection="1">
      <alignment horizontal="center" vertical="center" wrapText="1"/>
      <protection/>
    </xf>
    <xf numFmtId="0" fontId="70" fillId="33" borderId="45" xfId="58" applyFont="1" applyFill="1" applyBorder="1" applyAlignment="1">
      <alignment horizontal="center" vertical="center" wrapText="1"/>
      <protection/>
    </xf>
    <xf numFmtId="0" fontId="70" fillId="33" borderId="44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 applyProtection="1">
      <alignment horizontal="center" vertical="top" wrapText="1"/>
      <protection/>
    </xf>
    <xf numFmtId="0" fontId="8" fillId="0" borderId="0" xfId="58" applyFont="1" applyFill="1" applyBorder="1" applyAlignment="1" applyProtection="1">
      <alignment horizontal="left" wrapText="1"/>
      <protection/>
    </xf>
    <xf numFmtId="171" fontId="8" fillId="0" borderId="0" xfId="58" applyNumberFormat="1" applyFont="1" applyFill="1" applyAlignment="1">
      <alignment horizontal="left" wrapText="1"/>
      <protection/>
    </xf>
    <xf numFmtId="3" fontId="70" fillId="33" borderId="55" xfId="58" applyNumberFormat="1" applyFont="1" applyFill="1" applyBorder="1" applyAlignment="1" applyProtection="1">
      <alignment horizontal="center" vertical="center"/>
      <protection/>
    </xf>
    <xf numFmtId="171" fontId="10" fillId="0" borderId="13" xfId="58" applyNumberFormat="1" applyFont="1" applyFill="1" applyBorder="1" applyAlignment="1" applyProtection="1">
      <alignment horizontal="left" wrapText="1" indent="1"/>
      <protection/>
    </xf>
    <xf numFmtId="171" fontId="10" fillId="0" borderId="0" xfId="58" applyNumberFormat="1" applyFont="1" applyFill="1" applyBorder="1" applyAlignment="1" applyProtection="1">
      <alignment horizontal="left" wrapText="1" indent="1"/>
      <protection/>
    </xf>
    <xf numFmtId="171" fontId="10" fillId="34" borderId="13" xfId="58" applyNumberFormat="1" applyFont="1" applyFill="1" applyBorder="1" applyAlignment="1" applyProtection="1">
      <alignment horizontal="left" wrapText="1" indent="1"/>
      <protection/>
    </xf>
    <xf numFmtId="171" fontId="10" fillId="34" borderId="0" xfId="58" applyNumberFormat="1" applyFont="1" applyFill="1" applyBorder="1" applyAlignment="1" applyProtection="1">
      <alignment horizontal="left" wrapText="1" indent="1"/>
      <protection/>
    </xf>
    <xf numFmtId="0" fontId="8" fillId="34" borderId="0" xfId="58" applyFont="1" applyFill="1" applyAlignment="1">
      <alignment horizontal="left" wrapText="1"/>
      <protection/>
    </xf>
    <xf numFmtId="165" fontId="10" fillId="34" borderId="13" xfId="58" applyNumberFormat="1" applyFont="1" applyFill="1" applyBorder="1" applyAlignment="1" applyProtection="1">
      <alignment horizontal="left" vertical="center" wrapText="1" indent="2"/>
      <protection/>
    </xf>
    <xf numFmtId="165" fontId="10" fillId="34" borderId="0" xfId="58" applyNumberFormat="1" applyFont="1" applyFill="1" applyBorder="1" applyAlignment="1" applyProtection="1">
      <alignment horizontal="left" vertical="center" wrapText="1" indent="2"/>
      <protection/>
    </xf>
    <xf numFmtId="165" fontId="10" fillId="34" borderId="13" xfId="58" applyNumberFormat="1" applyFont="1" applyFill="1" applyBorder="1" applyAlignment="1" applyProtection="1">
      <alignment horizontal="left" vertical="center" wrapText="1" indent="3"/>
      <protection/>
    </xf>
    <xf numFmtId="165" fontId="10" fillId="34" borderId="0" xfId="58" applyNumberFormat="1" applyFont="1" applyFill="1" applyBorder="1" applyAlignment="1" applyProtection="1">
      <alignment horizontal="left" vertical="center" wrapText="1" indent="3"/>
      <protection/>
    </xf>
    <xf numFmtId="0" fontId="70" fillId="33" borderId="30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13" xfId="58" applyFont="1" applyFill="1" applyBorder="1" applyAlignment="1">
      <alignment vertical="center" wrapText="1"/>
      <protection/>
    </xf>
    <xf numFmtId="0" fontId="70" fillId="33" borderId="40" xfId="58" applyFont="1" applyFill="1" applyBorder="1" applyAlignment="1">
      <alignment vertical="center" wrapText="1"/>
      <protection/>
    </xf>
    <xf numFmtId="0" fontId="70" fillId="33" borderId="43" xfId="58" applyFont="1" applyFill="1" applyBorder="1" applyAlignment="1">
      <alignment horizontal="center" wrapText="1"/>
      <protection/>
    </xf>
    <xf numFmtId="0" fontId="70" fillId="33" borderId="45" xfId="58" applyFont="1" applyFill="1" applyBorder="1" applyAlignment="1">
      <alignment horizontal="center" wrapText="1"/>
      <protection/>
    </xf>
    <xf numFmtId="0" fontId="70" fillId="33" borderId="51" xfId="58" applyFont="1" applyFill="1" applyBorder="1" applyAlignment="1">
      <alignment horizontal="center" wrapText="1"/>
      <protection/>
    </xf>
    <xf numFmtId="165" fontId="10" fillId="34" borderId="13" xfId="58" applyNumberFormat="1" applyFont="1" applyFill="1" applyBorder="1" applyAlignment="1" applyProtection="1">
      <alignment horizontal="left" vertical="center" wrapText="1" indent="1"/>
      <protection/>
    </xf>
    <xf numFmtId="165" fontId="10" fillId="34" borderId="0" xfId="58" applyNumberFormat="1" applyFont="1" applyFill="1" applyBorder="1" applyAlignment="1" applyProtection="1">
      <alignment horizontal="left" vertical="center" wrapText="1" indent="1"/>
      <protection/>
    </xf>
    <xf numFmtId="0" fontId="70" fillId="33" borderId="20" xfId="58" applyFont="1" applyFill="1" applyBorder="1" applyAlignment="1">
      <alignment horizontal="left" vertical="center" wrapText="1"/>
      <protection/>
    </xf>
    <xf numFmtId="0" fontId="70" fillId="33" borderId="20" xfId="58" applyFont="1" applyFill="1" applyBorder="1" applyAlignment="1">
      <alignment horizontal="left" vertical="center"/>
      <protection/>
    </xf>
    <xf numFmtId="0" fontId="10" fillId="0" borderId="0" xfId="58" applyFont="1" applyAlignment="1">
      <alignment vertical="center"/>
      <protection/>
    </xf>
    <xf numFmtId="173" fontId="14" fillId="34" borderId="0" xfId="58" applyNumberFormat="1" applyFont="1" applyFill="1" applyBorder="1" applyAlignment="1">
      <alignment horizontal="right" vertical="center"/>
      <protection/>
    </xf>
    <xf numFmtId="165" fontId="10" fillId="34" borderId="0" xfId="58" applyNumberFormat="1" applyFont="1" applyFill="1" applyBorder="1" applyAlignment="1" applyProtection="1">
      <alignment horizontal="left" vertical="center" indent="1"/>
      <protection/>
    </xf>
    <xf numFmtId="165" fontId="10" fillId="34" borderId="0" xfId="58" applyNumberFormat="1" applyFont="1" applyFill="1" applyBorder="1" applyAlignment="1" applyProtection="1">
      <alignment horizontal="right"/>
      <protection/>
    </xf>
    <xf numFmtId="0" fontId="70" fillId="33" borderId="30" xfId="58" applyFont="1" applyFill="1" applyBorder="1" applyAlignment="1">
      <alignment horizontal="left" vertical="center" wrapText="1"/>
      <protection/>
    </xf>
    <xf numFmtId="0" fontId="70" fillId="33" borderId="13" xfId="58" applyFont="1" applyFill="1" applyBorder="1" applyAlignment="1">
      <alignment vertical="center"/>
      <protection/>
    </xf>
    <xf numFmtId="2" fontId="70" fillId="33" borderId="27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>
      <alignment/>
      <protection/>
    </xf>
    <xf numFmtId="0" fontId="16" fillId="0" borderId="0" xfId="58" applyFont="1" applyAlignment="1">
      <alignment vertical="center"/>
      <protection/>
    </xf>
    <xf numFmtId="165" fontId="8" fillId="0" borderId="20" xfId="58" applyNumberFormat="1" applyFont="1" applyFill="1" applyBorder="1" applyAlignment="1" applyProtection="1">
      <alignment horizontal="left" vertical="center" wrapText="1" indent="2"/>
      <protection/>
    </xf>
    <xf numFmtId="0" fontId="12" fillId="0" borderId="0" xfId="58" applyFont="1" applyAlignment="1" applyProtection="1" quotePrefix="1">
      <alignment wrapText="1"/>
      <protection/>
    </xf>
    <xf numFmtId="0" fontId="12" fillId="0" borderId="0" xfId="58" applyFont="1" applyAlignment="1" applyProtection="1" quotePrefix="1">
      <alignment horizontal="left"/>
      <protection/>
    </xf>
    <xf numFmtId="0" fontId="70" fillId="33" borderId="28" xfId="58" applyFont="1" applyFill="1" applyBorder="1" applyAlignment="1">
      <alignment horizontal="center" vertical="center" wrapText="1"/>
      <protection/>
    </xf>
    <xf numFmtId="0" fontId="70" fillId="33" borderId="10" xfId="58" applyFont="1" applyFill="1" applyBorder="1" applyAlignment="1">
      <alignment horizontal="center"/>
      <protection/>
    </xf>
    <xf numFmtId="0" fontId="70" fillId="33" borderId="29" xfId="58" applyFont="1" applyFill="1" applyBorder="1" applyAlignment="1">
      <alignment horizontal="center" vertical="center" wrapText="1"/>
      <protection/>
    </xf>
    <xf numFmtId="0" fontId="70" fillId="33" borderId="27" xfId="58" applyFont="1" applyFill="1" applyBorder="1" applyAlignment="1">
      <alignment horizontal="center"/>
      <protection/>
    </xf>
    <xf numFmtId="165" fontId="10" fillId="34" borderId="14" xfId="58" applyNumberFormat="1" applyFont="1" applyFill="1" applyBorder="1" applyAlignment="1" applyProtection="1">
      <alignment horizontal="right" vertical="center"/>
      <protection/>
    </xf>
    <xf numFmtId="0" fontId="10" fillId="34" borderId="13" xfId="58" applyFont="1" applyFill="1" applyBorder="1" applyAlignment="1" applyProtection="1">
      <alignment horizontal="left" vertical="center" wrapText="1" indent="3"/>
      <protection/>
    </xf>
    <xf numFmtId="0" fontId="10" fillId="34" borderId="0" xfId="58" applyFont="1" applyFill="1" applyBorder="1" applyAlignment="1" applyProtection="1">
      <alignment horizontal="left" vertical="center" wrapText="1" indent="3"/>
      <protection/>
    </xf>
    <xf numFmtId="49" fontId="10" fillId="34" borderId="13" xfId="58" applyNumberFormat="1" applyFont="1" applyFill="1" applyBorder="1" applyAlignment="1" applyProtection="1">
      <alignment horizontal="left" wrapText="1" indent="3"/>
      <protection/>
    </xf>
    <xf numFmtId="49" fontId="10" fillId="34" borderId="0" xfId="58" applyNumberFormat="1" applyFont="1" applyFill="1" applyBorder="1" applyAlignment="1" applyProtection="1">
      <alignment horizontal="left" wrapText="1" indent="3"/>
      <protection/>
    </xf>
    <xf numFmtId="165" fontId="10" fillId="34" borderId="0" xfId="58" applyNumberFormat="1" applyFont="1" applyFill="1" applyBorder="1" applyAlignment="1">
      <alignment horizontal="left" vertical="center" indent="1"/>
      <protection/>
    </xf>
    <xf numFmtId="165" fontId="10" fillId="34" borderId="15" xfId="58" applyNumberFormat="1" applyFont="1" applyFill="1" applyBorder="1" applyAlignment="1" applyProtection="1">
      <alignment horizontal="left" vertical="center" wrapText="1" indent="2"/>
      <protection/>
    </xf>
    <xf numFmtId="165" fontId="10" fillId="34" borderId="12" xfId="58" applyNumberFormat="1" applyFont="1" applyFill="1" applyBorder="1" applyAlignment="1" applyProtection="1">
      <alignment horizontal="left" vertical="center" wrapText="1" indent="2"/>
      <protection/>
    </xf>
    <xf numFmtId="0" fontId="10" fillId="34" borderId="12" xfId="58" applyFont="1" applyFill="1" applyBorder="1">
      <alignment/>
      <protection/>
    </xf>
    <xf numFmtId="165" fontId="8" fillId="0" borderId="12" xfId="58" applyNumberFormat="1" applyFont="1" applyFill="1" applyBorder="1" applyAlignment="1" applyProtection="1">
      <alignment horizontal="right" vertical="center"/>
      <protection/>
    </xf>
    <xf numFmtId="165" fontId="8" fillId="0" borderId="0" xfId="58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applyProtection="1">
      <alignment horizontal="right" vertical="top"/>
      <protection/>
    </xf>
    <xf numFmtId="3" fontId="8" fillId="0" borderId="0" xfId="58" applyNumberFormat="1" applyFont="1">
      <alignment/>
      <protection/>
    </xf>
    <xf numFmtId="3" fontId="10" fillId="0" borderId="0" xfId="58" applyNumberFormat="1" applyFont="1">
      <alignment/>
      <protection/>
    </xf>
    <xf numFmtId="165" fontId="26" fillId="0" borderId="0" xfId="58" applyNumberFormat="1" applyFont="1" applyFill="1" applyBorder="1" applyAlignment="1" applyProtection="1">
      <alignment horizontal="right" vertical="center"/>
      <protection/>
    </xf>
    <xf numFmtId="165" fontId="26" fillId="34" borderId="0" xfId="58" applyNumberFormat="1" applyFont="1" applyFill="1" applyBorder="1" applyAlignment="1" applyProtection="1" quotePrefix="1">
      <alignment horizontal="right" vertical="center"/>
      <protection/>
    </xf>
    <xf numFmtId="165" fontId="26" fillId="34" borderId="0" xfId="58" applyNumberFormat="1" applyFont="1" applyFill="1" applyBorder="1" applyAlignment="1" applyProtection="1">
      <alignment horizontal="right" vertical="center"/>
      <protection/>
    </xf>
    <xf numFmtId="165" fontId="30" fillId="34" borderId="0" xfId="58" applyNumberFormat="1" applyFont="1" applyFill="1" applyBorder="1" applyAlignment="1" applyProtection="1">
      <alignment horizontal="right" vertical="center"/>
      <protection/>
    </xf>
    <xf numFmtId="165" fontId="10" fillId="34" borderId="0" xfId="58" applyNumberFormat="1" applyFont="1" applyFill="1" applyBorder="1" applyAlignment="1" applyProtection="1">
      <alignment horizontal="left" vertical="center" indent="4"/>
      <protection/>
    </xf>
    <xf numFmtId="0" fontId="70" fillId="33" borderId="48" xfId="58" applyFont="1" applyFill="1" applyBorder="1" applyAlignment="1" applyProtection="1">
      <alignment horizontal="center"/>
      <protection/>
    </xf>
    <xf numFmtId="0" fontId="70" fillId="33" borderId="49" xfId="58" applyFont="1" applyFill="1" applyBorder="1" applyAlignment="1" applyProtection="1">
      <alignment horizontal="center"/>
      <protection/>
    </xf>
    <xf numFmtId="0" fontId="70" fillId="33" borderId="50" xfId="58" applyFont="1" applyFill="1" applyBorder="1" applyAlignment="1" applyProtection="1">
      <alignment horizontal="center"/>
      <protection/>
    </xf>
    <xf numFmtId="165" fontId="14" fillId="34" borderId="13" xfId="58" applyNumberFormat="1" applyFont="1" applyFill="1" applyBorder="1" applyAlignment="1" applyProtection="1">
      <alignment/>
      <protection/>
    </xf>
    <xf numFmtId="165" fontId="26" fillId="0" borderId="14" xfId="58" applyNumberFormat="1" applyFont="1" applyFill="1" applyBorder="1" applyAlignment="1" applyProtection="1">
      <alignment horizontal="right" vertical="center"/>
      <protection/>
    </xf>
    <xf numFmtId="165" fontId="14" fillId="34" borderId="13" xfId="58" applyNumberFormat="1" applyFont="1" applyFill="1" applyBorder="1" applyAlignment="1">
      <alignment horizontal="left" vertical="center" indent="1"/>
      <protection/>
    </xf>
    <xf numFmtId="0" fontId="14" fillId="34" borderId="13" xfId="58" applyFont="1" applyFill="1" applyBorder="1" applyAlignment="1">
      <alignment horizontal="left" vertical="center" indent="1"/>
      <protection/>
    </xf>
    <xf numFmtId="165" fontId="26" fillId="34" borderId="14" xfId="58" applyNumberFormat="1" applyFont="1" applyFill="1" applyBorder="1" applyAlignment="1" applyProtection="1">
      <alignment horizontal="right" vertical="center"/>
      <protection/>
    </xf>
    <xf numFmtId="165" fontId="30" fillId="34" borderId="14" xfId="58" applyNumberFormat="1" applyFont="1" applyFill="1" applyBorder="1" applyAlignment="1" applyProtection="1">
      <alignment horizontal="right" vertical="center"/>
      <protection/>
    </xf>
    <xf numFmtId="165" fontId="10" fillId="34" borderId="13" xfId="58" applyNumberFormat="1" applyFont="1" applyFill="1" applyBorder="1" applyAlignment="1">
      <alignment horizontal="left" vertical="center" indent="4"/>
      <protection/>
    </xf>
    <xf numFmtId="0" fontId="10" fillId="34" borderId="13" xfId="58" applyFont="1" applyFill="1" applyBorder="1" applyAlignment="1">
      <alignment horizontal="left" vertical="center" indent="4"/>
      <protection/>
    </xf>
    <xf numFmtId="0" fontId="10" fillId="34" borderId="0" xfId="58" applyFont="1" applyFill="1" applyBorder="1" applyAlignment="1">
      <alignment horizontal="left" vertical="center" indent="4"/>
      <protection/>
    </xf>
    <xf numFmtId="165" fontId="10" fillId="34" borderId="13" xfId="58" applyNumberFormat="1" applyFont="1" applyFill="1" applyBorder="1" applyAlignment="1" applyProtection="1">
      <alignment horizontal="left" vertical="center" indent="4"/>
      <protection/>
    </xf>
    <xf numFmtId="0" fontId="8" fillId="34" borderId="15" xfId="58" applyFont="1" applyFill="1" applyBorder="1" applyAlignment="1">
      <alignment horizontal="left" vertical="center" indent="3"/>
      <protection/>
    </xf>
    <xf numFmtId="165" fontId="8" fillId="0" borderId="16" xfId="58" applyNumberFormat="1" applyFont="1" applyFill="1" applyBorder="1" applyAlignment="1" applyProtection="1">
      <alignment horizontal="right" vertical="center"/>
      <protection/>
    </xf>
    <xf numFmtId="0" fontId="8" fillId="0" borderId="20" xfId="58" applyFont="1" applyBorder="1" applyAlignment="1">
      <alignment horizontal="left" vertical="center" indent="4"/>
      <protection/>
    </xf>
    <xf numFmtId="0" fontId="10" fillId="0" borderId="20" xfId="58" applyFont="1" applyBorder="1" applyAlignment="1">
      <alignment horizontal="left" indent="1"/>
      <protection/>
    </xf>
    <xf numFmtId="0" fontId="70" fillId="33" borderId="0" xfId="58" applyFont="1" applyFill="1" applyBorder="1" applyAlignment="1">
      <alignment horizontal="left" vertical="center" wrapText="1"/>
      <protection/>
    </xf>
    <xf numFmtId="0" fontId="70" fillId="33" borderId="13" xfId="58" applyFont="1" applyFill="1" applyBorder="1" applyAlignment="1">
      <alignment horizontal="left" vertical="center" wrapText="1"/>
      <protection/>
    </xf>
    <xf numFmtId="0" fontId="10" fillId="0" borderId="15" xfId="58" applyFont="1" applyBorder="1" applyAlignment="1">
      <alignment horizontal="left" vertical="center" indent="4"/>
      <protection/>
    </xf>
    <xf numFmtId="0" fontId="10" fillId="0" borderId="12" xfId="58" applyFont="1" applyBorder="1" applyAlignment="1">
      <alignment horizontal="left" indent="1"/>
      <protection/>
    </xf>
    <xf numFmtId="165" fontId="10" fillId="0" borderId="12" xfId="58" applyNumberFormat="1" applyFont="1" applyFill="1" applyBorder="1" applyAlignment="1" applyProtection="1">
      <alignment horizontal="right" vertical="center"/>
      <protection/>
    </xf>
    <xf numFmtId="165" fontId="10" fillId="0" borderId="16" xfId="58" applyNumberFormat="1" applyFont="1" applyFill="1" applyBorder="1" applyAlignment="1" applyProtection="1">
      <alignment horizontal="right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Euro 5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zoomScalePageLayoutView="0" workbookViewId="0" topLeftCell="A1">
      <selection activeCell="C9" sqref="C9"/>
    </sheetView>
  </sheetViews>
  <sheetFormatPr defaultColWidth="11.421875" defaultRowHeight="12.75"/>
  <cols>
    <col min="1" max="1" width="4.00390625" style="5" customWidth="1"/>
    <col min="2" max="2" width="5.140625" style="1" customWidth="1"/>
    <col min="3" max="3" width="94.00390625" style="5" customWidth="1"/>
    <col min="4" max="16384" width="11.421875" style="1" customWidth="1"/>
  </cols>
  <sheetData>
    <row r="1" ht="16.5" customHeight="1">
      <c r="A1" s="4" t="s">
        <v>214</v>
      </c>
    </row>
    <row r="2" spans="1:3" ht="15" customHeight="1">
      <c r="A2" s="6"/>
      <c r="B2" s="2">
        <v>1.1</v>
      </c>
      <c r="C2" s="7" t="s">
        <v>28</v>
      </c>
    </row>
    <row r="3" spans="1:3" ht="15">
      <c r="A3" s="6"/>
      <c r="B3" s="2">
        <v>1.2</v>
      </c>
      <c r="C3" s="7" t="s">
        <v>29</v>
      </c>
    </row>
    <row r="4" spans="1:3" ht="24.75" customHeight="1">
      <c r="A4" s="6"/>
      <c r="B4" s="3">
        <v>1.3</v>
      </c>
      <c r="C4" s="7" t="s">
        <v>215</v>
      </c>
    </row>
    <row r="5" spans="1:3" ht="12.75">
      <c r="A5" s="8" t="s">
        <v>244</v>
      </c>
      <c r="C5" s="1"/>
    </row>
    <row r="6" spans="1:3" ht="24.75" customHeight="1">
      <c r="A6" s="9"/>
      <c r="B6" s="3">
        <v>2.1</v>
      </c>
      <c r="C6" s="7" t="s">
        <v>216</v>
      </c>
    </row>
    <row r="7" spans="1:3" ht="24.75" customHeight="1">
      <c r="A7" s="9"/>
      <c r="B7" s="3">
        <v>2.2</v>
      </c>
      <c r="C7" s="7" t="s">
        <v>245</v>
      </c>
    </row>
    <row r="8" spans="1:3" ht="24.75" customHeight="1">
      <c r="A8" s="9"/>
      <c r="B8" s="3">
        <v>2.3</v>
      </c>
      <c r="C8" s="7" t="s">
        <v>217</v>
      </c>
    </row>
    <row r="9" spans="1:3" ht="24.75" customHeight="1">
      <c r="A9" s="9"/>
      <c r="B9" s="3">
        <v>2.4</v>
      </c>
      <c r="C9" s="7" t="s">
        <v>218</v>
      </c>
    </row>
    <row r="10" spans="1:3" ht="17.25" customHeight="1">
      <c r="A10" s="8" t="s">
        <v>246</v>
      </c>
      <c r="C10" s="1"/>
    </row>
    <row r="11" spans="1:3" ht="24.75" customHeight="1">
      <c r="A11" s="9"/>
      <c r="B11" s="3">
        <v>3.1</v>
      </c>
      <c r="C11" s="7" t="s">
        <v>219</v>
      </c>
    </row>
    <row r="12" spans="1:3" ht="24.75" customHeight="1">
      <c r="A12" s="9"/>
      <c r="B12" s="3">
        <v>3.2</v>
      </c>
      <c r="C12" s="7" t="s">
        <v>220</v>
      </c>
    </row>
    <row r="13" spans="1:3" ht="24.75" customHeight="1">
      <c r="A13" s="9"/>
      <c r="B13" s="3">
        <v>3.3</v>
      </c>
      <c r="C13" s="7" t="s">
        <v>221</v>
      </c>
    </row>
    <row r="14" spans="1:3" ht="12.75">
      <c r="A14" s="4" t="s">
        <v>247</v>
      </c>
      <c r="C14" s="1"/>
    </row>
    <row r="15" spans="1:3" ht="24.75" customHeight="1">
      <c r="A15" s="9"/>
      <c r="B15" s="3">
        <v>4.1</v>
      </c>
      <c r="C15" s="7" t="s">
        <v>231</v>
      </c>
    </row>
    <row r="16" spans="1:3" ht="24.75" customHeight="1">
      <c r="A16" s="9"/>
      <c r="B16" s="3">
        <v>4.2</v>
      </c>
      <c r="C16" s="7" t="s">
        <v>222</v>
      </c>
    </row>
    <row r="17" spans="1:3" ht="39.75" customHeight="1">
      <c r="A17" s="9"/>
      <c r="B17" s="3">
        <v>4.3</v>
      </c>
      <c r="C17" s="7" t="s">
        <v>223</v>
      </c>
    </row>
    <row r="18" spans="1:3" ht="24.75" customHeight="1">
      <c r="A18" s="9"/>
      <c r="B18" s="3">
        <v>4.4</v>
      </c>
      <c r="C18" s="7" t="s">
        <v>224</v>
      </c>
    </row>
    <row r="19" spans="1:3" ht="39.75" customHeight="1">
      <c r="A19" s="9"/>
      <c r="B19" s="3">
        <v>4.5</v>
      </c>
      <c r="C19" s="7" t="s">
        <v>250</v>
      </c>
    </row>
    <row r="20" spans="1:3" ht="12.75">
      <c r="A20" s="4" t="s">
        <v>248</v>
      </c>
      <c r="C20" s="1"/>
    </row>
    <row r="21" spans="1:3" ht="15" customHeight="1">
      <c r="A21" s="9"/>
      <c r="B21" s="3">
        <v>5.1</v>
      </c>
      <c r="C21" s="7" t="s">
        <v>225</v>
      </c>
    </row>
    <row r="22" spans="1:3" ht="24.75" customHeight="1">
      <c r="A22" s="9"/>
      <c r="B22" s="3">
        <v>5.2</v>
      </c>
      <c r="C22" s="7" t="s">
        <v>226</v>
      </c>
    </row>
    <row r="23" spans="1:3" ht="24.75" customHeight="1">
      <c r="A23" s="9"/>
      <c r="B23" s="3">
        <v>5.3</v>
      </c>
      <c r="C23" s="7" t="s">
        <v>227</v>
      </c>
    </row>
    <row r="24" spans="1:3" ht="12.75">
      <c r="A24" s="8" t="s">
        <v>249</v>
      </c>
      <c r="C24" s="1"/>
    </row>
    <row r="25" spans="1:3" ht="15" customHeight="1">
      <c r="A25" s="9"/>
      <c r="B25" s="3">
        <v>6.1</v>
      </c>
      <c r="C25" s="7" t="s">
        <v>228</v>
      </c>
    </row>
    <row r="26" spans="1:3" ht="24.75" customHeight="1">
      <c r="A26" s="9"/>
      <c r="B26" s="3">
        <v>6.2</v>
      </c>
      <c r="C26" s="7" t="s">
        <v>229</v>
      </c>
    </row>
    <row r="27" spans="1:3" ht="24.75" customHeight="1">
      <c r="A27" s="9"/>
      <c r="B27" s="3">
        <v>6.3</v>
      </c>
      <c r="C27" s="7" t="s">
        <v>230</v>
      </c>
    </row>
  </sheetData>
  <sheetProtection/>
  <hyperlinks>
    <hyperlink ref="B3" location="'1.2'!Área_de_impresión" display="'1.2'!Área_de_impresión"/>
    <hyperlink ref="B4" location="'1.3'!Área_de_impresión" display="'1.3'!Área_de_impresión"/>
    <hyperlink ref="B6" location="'2.1'!Área_de_impresión" display="'2.1'!Área_de_impresión"/>
    <hyperlink ref="B7" location="'2.2'!Área_de_impresión" display="'2.2'!Área_de_impresión"/>
    <hyperlink ref="B8" location="'2.3'!Área_de_impresión" display="'2.3'!Área_de_impresión"/>
    <hyperlink ref="B9" location="'2.4'!Área_de_impresión" display="'2.4'!Área_de_impresión"/>
    <hyperlink ref="B11" location="'3.1'!Área_de_impresión" display="'3.1'!Área_de_impresión"/>
    <hyperlink ref="B12" location="'3.2'!Área_de_impresión" display="'3.2'!Área_de_impresión"/>
    <hyperlink ref="B13" location="'3.3'!Área_de_impresión" display="'3.3'!Área_de_impresión"/>
    <hyperlink ref="B15" location="'4.1'!Área_de_impresión" display="'4.1'!Área_de_impresión"/>
    <hyperlink ref="B16" location="'4.2'!Área_de_impresión" display="'4.2'!Área_de_impresión"/>
    <hyperlink ref="B17" location="'4.3'!Área_de_impresión" display="'4.3'!Área_de_impresión"/>
    <hyperlink ref="B18" location="'4.4'!Área_de_impresión" display="'4.4'!Área_de_impresión"/>
    <hyperlink ref="B19" location="'4.5'!Área_de_impresión" display="'4.5'!Área_de_impresión"/>
    <hyperlink ref="B21" location="'5.1'!Área_de_impresión" display="'5.1'!Área_de_impresión"/>
    <hyperlink ref="B22" location="'5.2'!Área_de_impresión" display="'5.2'!Área_de_impresión"/>
    <hyperlink ref="B23" location="'5.3'!Área_de_impresión" display="'5.3'!Área_de_impresión"/>
    <hyperlink ref="B25" location="'6.1'!Área_de_impresión" display="'6.1'!Área_de_impresión"/>
    <hyperlink ref="B26" location="'6.2'!Área_de_impresión" display="'6.2'!Área_de_impresión"/>
    <hyperlink ref="B2" location="'1.1'!Área_de_impresión" display="'1.1'!Área_de_impresión"/>
    <hyperlink ref="B27" location="'6.3'!Títulos_a_imprimir" display="'6.3'!Títulos_a_imprimir"/>
  </hyperlinks>
  <printOptions/>
  <pageMargins left="0.75" right="0.75" top="1" bottom="1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1.28515625" style="106" customWidth="1"/>
    <col min="2" max="2" width="36.7109375" style="106" customWidth="1"/>
    <col min="3" max="8" width="13.57421875" style="106" customWidth="1"/>
    <col min="9" max="11" width="5.28125" style="92" customWidth="1"/>
    <col min="12" max="16384" width="11.421875" style="92" customWidth="1"/>
  </cols>
  <sheetData>
    <row r="1" spans="1:12" ht="62.25" customHeight="1">
      <c r="A1" s="614" t="s">
        <v>309</v>
      </c>
      <c r="B1" s="614"/>
      <c r="C1" s="614"/>
      <c r="D1" s="614"/>
      <c r="E1" s="614"/>
      <c r="F1" s="614"/>
      <c r="G1" s="614"/>
      <c r="H1" s="145" t="s">
        <v>46</v>
      </c>
      <c r="L1" s="93" t="s">
        <v>262</v>
      </c>
    </row>
    <row r="2" spans="1:8" s="94" customFormat="1" ht="15" customHeight="1">
      <c r="A2" s="627" t="s">
        <v>308</v>
      </c>
      <c r="B2" s="628"/>
      <c r="C2" s="631" t="s">
        <v>3</v>
      </c>
      <c r="D2" s="556"/>
      <c r="E2" s="633" t="s">
        <v>2</v>
      </c>
      <c r="F2" s="634"/>
      <c r="G2" s="634"/>
      <c r="H2" s="635"/>
    </row>
    <row r="3" spans="1:8" s="94" customFormat="1" ht="27.75" customHeight="1">
      <c r="A3" s="629"/>
      <c r="B3" s="630"/>
      <c r="C3" s="632"/>
      <c r="D3" s="558"/>
      <c r="E3" s="619" t="s">
        <v>23</v>
      </c>
      <c r="F3" s="620"/>
      <c r="G3" s="619" t="s">
        <v>77</v>
      </c>
      <c r="H3" s="621"/>
    </row>
    <row r="4" spans="1:8" s="94" customFormat="1" ht="18.75" customHeight="1">
      <c r="A4" s="629"/>
      <c r="B4" s="630"/>
      <c r="C4" s="255" t="s">
        <v>78</v>
      </c>
      <c r="D4" s="255" t="s">
        <v>43</v>
      </c>
      <c r="E4" s="255" t="s">
        <v>78</v>
      </c>
      <c r="F4" s="255" t="s">
        <v>43</v>
      </c>
      <c r="G4" s="255" t="s">
        <v>78</v>
      </c>
      <c r="H4" s="256" t="s">
        <v>43</v>
      </c>
    </row>
    <row r="5" spans="1:8" s="95" customFormat="1" ht="19.5" customHeight="1">
      <c r="A5" s="267" t="s">
        <v>3</v>
      </c>
      <c r="B5" s="265"/>
      <c r="C5" s="249">
        <f aca="true" t="shared" si="0" ref="C5:H5">SUM(C6:C16)</f>
        <v>3869788</v>
      </c>
      <c r="D5" s="249">
        <f t="shared" si="0"/>
        <v>57879953.75771002</v>
      </c>
      <c r="E5" s="249">
        <f t="shared" si="0"/>
        <v>3338617</v>
      </c>
      <c r="F5" s="249">
        <f t="shared" si="0"/>
        <v>53966519.668290004</v>
      </c>
      <c r="G5" s="249">
        <f t="shared" si="0"/>
        <v>531171</v>
      </c>
      <c r="H5" s="258">
        <f t="shared" si="0"/>
        <v>3913434.08942</v>
      </c>
    </row>
    <row r="6" spans="1:8" s="95" customFormat="1" ht="19.5" customHeight="1">
      <c r="A6" s="268" t="s">
        <v>81</v>
      </c>
      <c r="B6" s="269"/>
      <c r="C6" s="250">
        <f aca="true" t="shared" si="1" ref="C6:C16">E6+G6</f>
        <v>852430</v>
      </c>
      <c r="D6" s="250">
        <f aca="true" t="shared" si="2" ref="D6:D16">F6+H6</f>
        <v>680406.0828900004</v>
      </c>
      <c r="E6" s="112">
        <v>643679</v>
      </c>
      <c r="F6" s="250">
        <v>505807.52020000055</v>
      </c>
      <c r="G6" s="250">
        <v>208751</v>
      </c>
      <c r="H6" s="261">
        <v>174598.56268999988</v>
      </c>
    </row>
    <row r="7" spans="1:8" s="95" customFormat="1" ht="19.5" customHeight="1">
      <c r="A7" s="268" t="s">
        <v>82</v>
      </c>
      <c r="B7" s="269"/>
      <c r="C7" s="250">
        <f t="shared" si="1"/>
        <v>353965</v>
      </c>
      <c r="D7" s="250">
        <f t="shared" si="2"/>
        <v>1178460.98066</v>
      </c>
      <c r="E7" s="112">
        <v>294994</v>
      </c>
      <c r="F7" s="250">
        <v>988337.4616699999</v>
      </c>
      <c r="G7" s="250">
        <v>58971</v>
      </c>
      <c r="H7" s="261">
        <v>190123.51899000004</v>
      </c>
    </row>
    <row r="8" spans="1:8" s="95" customFormat="1" ht="19.5" customHeight="1">
      <c r="A8" s="268" t="s">
        <v>83</v>
      </c>
      <c r="B8" s="269"/>
      <c r="C8" s="250">
        <f t="shared" si="1"/>
        <v>319389</v>
      </c>
      <c r="D8" s="250">
        <f t="shared" si="2"/>
        <v>1800423.1847500002</v>
      </c>
      <c r="E8" s="112">
        <v>259970</v>
      </c>
      <c r="F8" s="250">
        <v>1470890.24462</v>
      </c>
      <c r="G8" s="250">
        <v>59419</v>
      </c>
      <c r="H8" s="261">
        <v>329532.9401300002</v>
      </c>
    </row>
    <row r="9" spans="1:8" s="95" customFormat="1" ht="19.5" customHeight="1">
      <c r="A9" s="268" t="s">
        <v>84</v>
      </c>
      <c r="B9" s="269"/>
      <c r="C9" s="250">
        <f t="shared" si="1"/>
        <v>356796</v>
      </c>
      <c r="D9" s="250">
        <f t="shared" si="2"/>
        <v>2858354.22707</v>
      </c>
      <c r="E9" s="112">
        <v>317562</v>
      </c>
      <c r="F9" s="250">
        <v>2552969.79561</v>
      </c>
      <c r="G9" s="250">
        <v>39234</v>
      </c>
      <c r="H9" s="261">
        <v>305384.43146</v>
      </c>
    </row>
    <row r="10" spans="1:8" s="95" customFormat="1" ht="19.5" customHeight="1">
      <c r="A10" s="268" t="s">
        <v>85</v>
      </c>
      <c r="B10" s="269"/>
      <c r="C10" s="250">
        <f t="shared" si="1"/>
        <v>676846</v>
      </c>
      <c r="D10" s="250">
        <f t="shared" si="2"/>
        <v>7702454.33663</v>
      </c>
      <c r="E10" s="112">
        <v>597647</v>
      </c>
      <c r="F10" s="250">
        <v>6842692.89338</v>
      </c>
      <c r="G10" s="250">
        <v>79199</v>
      </c>
      <c r="H10" s="261">
        <v>859761.4432499999</v>
      </c>
    </row>
    <row r="11" spans="1:8" s="95" customFormat="1" ht="19.5" customHeight="1">
      <c r="A11" s="268" t="s">
        <v>86</v>
      </c>
      <c r="B11" s="269"/>
      <c r="C11" s="250">
        <f t="shared" si="1"/>
        <v>473065</v>
      </c>
      <c r="D11" s="250">
        <f t="shared" si="2"/>
        <v>7555931.602000002</v>
      </c>
      <c r="E11" s="112">
        <v>433622</v>
      </c>
      <c r="F11" s="250">
        <v>6948979.095270001</v>
      </c>
      <c r="G11" s="250">
        <v>39443</v>
      </c>
      <c r="H11" s="261">
        <v>606952.50673</v>
      </c>
    </row>
    <row r="12" spans="1:8" s="95" customFormat="1" ht="19.5" customHeight="1">
      <c r="A12" s="268" t="s">
        <v>87</v>
      </c>
      <c r="B12" s="269"/>
      <c r="C12" s="250">
        <f t="shared" si="1"/>
        <v>244890</v>
      </c>
      <c r="D12" s="250">
        <f t="shared" si="2"/>
        <v>4970032.174880003</v>
      </c>
      <c r="E12" s="112">
        <v>224083</v>
      </c>
      <c r="F12" s="250">
        <v>4566578.298860002</v>
      </c>
      <c r="G12" s="250">
        <v>20807</v>
      </c>
      <c r="H12" s="261">
        <v>403453.87602</v>
      </c>
    </row>
    <row r="13" spans="1:8" s="95" customFormat="1" ht="19.5" customHeight="1">
      <c r="A13" s="268" t="s">
        <v>88</v>
      </c>
      <c r="B13" s="269"/>
      <c r="C13" s="250">
        <f t="shared" si="1"/>
        <v>163359</v>
      </c>
      <c r="D13" s="250">
        <f t="shared" si="2"/>
        <v>4081263.03646</v>
      </c>
      <c r="E13" s="112">
        <v>158351</v>
      </c>
      <c r="F13" s="250">
        <v>3958515.90866</v>
      </c>
      <c r="G13" s="250">
        <v>5008</v>
      </c>
      <c r="H13" s="261">
        <v>122747.12780000002</v>
      </c>
    </row>
    <row r="14" spans="1:8" s="95" customFormat="1" ht="19.5" customHeight="1">
      <c r="A14" s="268" t="s">
        <v>89</v>
      </c>
      <c r="B14" s="269"/>
      <c r="C14" s="250">
        <f t="shared" si="1"/>
        <v>94204</v>
      </c>
      <c r="D14" s="250">
        <f t="shared" si="2"/>
        <v>2801422.91661</v>
      </c>
      <c r="E14" s="112">
        <v>87191</v>
      </c>
      <c r="F14" s="250">
        <v>2599876.63768</v>
      </c>
      <c r="G14" s="250">
        <v>7013</v>
      </c>
      <c r="H14" s="261">
        <v>201546.27893</v>
      </c>
    </row>
    <row r="15" spans="1:8" s="95" customFormat="1" ht="19.5" customHeight="1">
      <c r="A15" s="268" t="s">
        <v>90</v>
      </c>
      <c r="B15" s="269"/>
      <c r="C15" s="250">
        <f t="shared" si="1"/>
        <v>56436</v>
      </c>
      <c r="D15" s="250">
        <f t="shared" si="2"/>
        <v>1954584.9031800004</v>
      </c>
      <c r="E15" s="112">
        <v>55972</v>
      </c>
      <c r="F15" s="250">
        <v>1938384.9417400004</v>
      </c>
      <c r="G15" s="250">
        <v>464</v>
      </c>
      <c r="H15" s="261">
        <v>16199.96144</v>
      </c>
    </row>
    <row r="16" spans="1:8" s="95" customFormat="1" ht="19.5" customHeight="1">
      <c r="A16" s="270" t="s">
        <v>91</v>
      </c>
      <c r="B16" s="266"/>
      <c r="C16" s="252">
        <f t="shared" si="1"/>
        <v>278408</v>
      </c>
      <c r="D16" s="252">
        <f t="shared" si="2"/>
        <v>22296620.312580004</v>
      </c>
      <c r="E16" s="115">
        <v>265546</v>
      </c>
      <c r="F16" s="252">
        <v>21593486.870600004</v>
      </c>
      <c r="G16" s="115">
        <v>12862</v>
      </c>
      <c r="H16" s="263">
        <v>703133.44198</v>
      </c>
    </row>
    <row r="17" spans="1:8" s="95" customFormat="1" ht="3" customHeight="1">
      <c r="A17" s="242"/>
      <c r="B17" s="264"/>
      <c r="C17" s="102"/>
      <c r="D17" s="243"/>
      <c r="E17" s="102"/>
      <c r="F17" s="243"/>
      <c r="G17" s="102"/>
      <c r="H17" s="243"/>
    </row>
    <row r="18" spans="1:8" s="95" customFormat="1" ht="15.75">
      <c r="A18" s="104">
        <v>1</v>
      </c>
      <c r="B18" s="622" t="s">
        <v>92</v>
      </c>
      <c r="C18" s="622"/>
      <c r="D18" s="622"/>
      <c r="E18" s="622"/>
      <c r="F18" s="622"/>
      <c r="G18" s="622"/>
      <c r="H18" s="622"/>
    </row>
    <row r="19" spans="1:8" s="245" customFormat="1" ht="11.25" customHeight="1">
      <c r="A19" s="613" t="s">
        <v>285</v>
      </c>
      <c r="B19" s="613"/>
      <c r="C19" s="613"/>
      <c r="D19" s="613"/>
      <c r="E19" s="613"/>
      <c r="F19" s="613"/>
      <c r="G19" s="613"/>
      <c r="H19" s="613"/>
    </row>
    <row r="20" spans="1:8" s="105" customFormat="1" ht="12.75" customHeight="1">
      <c r="A20" s="22" t="s">
        <v>305</v>
      </c>
      <c r="B20" s="11"/>
      <c r="C20" s="11"/>
      <c r="D20" s="11"/>
      <c r="E20" s="11"/>
      <c r="F20" s="11"/>
      <c r="G20" s="11"/>
      <c r="H20" s="11"/>
    </row>
    <row r="21" spans="2:8" ht="24.75" customHeight="1">
      <c r="B21" s="626"/>
      <c r="C21" s="626"/>
      <c r="D21" s="626"/>
      <c r="E21" s="626"/>
      <c r="F21" s="626"/>
      <c r="G21" s="626"/>
      <c r="H21" s="626"/>
    </row>
  </sheetData>
  <sheetProtection/>
  <mergeCells count="9">
    <mergeCell ref="B21:H21"/>
    <mergeCell ref="A1:G1"/>
    <mergeCell ref="A2:B4"/>
    <mergeCell ref="E3:F3"/>
    <mergeCell ref="G3:H3"/>
    <mergeCell ref="B18:H18"/>
    <mergeCell ref="A19:H19"/>
    <mergeCell ref="C2:D3"/>
    <mergeCell ref="E2:H2"/>
  </mergeCells>
  <hyperlinks>
    <hyperlink ref="L1" location="'Indice '!A1" tooltip="Ir a" display="Indice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1.28515625" style="92" customWidth="1"/>
    <col min="2" max="2" width="35.7109375" style="92" customWidth="1"/>
    <col min="3" max="6" width="13.57421875" style="92" customWidth="1"/>
    <col min="7" max="8" width="13.8515625" style="92" customWidth="1"/>
    <col min="9" max="11" width="5.8515625" style="92" customWidth="1"/>
    <col min="12" max="16384" width="11.421875" style="92" customWidth="1"/>
  </cols>
  <sheetData>
    <row r="1" spans="1:12" ht="44.25" customHeight="1">
      <c r="A1" s="643" t="s">
        <v>313</v>
      </c>
      <c r="B1" s="643"/>
      <c r="C1" s="643"/>
      <c r="D1" s="643"/>
      <c r="E1" s="643"/>
      <c r="F1" s="643"/>
      <c r="G1" s="643"/>
      <c r="H1" s="295" t="s">
        <v>48</v>
      </c>
      <c r="L1" s="93" t="s">
        <v>262</v>
      </c>
    </row>
    <row r="2" spans="1:8" s="94" customFormat="1" ht="18" customHeight="1">
      <c r="A2" s="644" t="s">
        <v>94</v>
      </c>
      <c r="B2" s="628"/>
      <c r="C2" s="631" t="s">
        <v>3</v>
      </c>
      <c r="D2" s="556"/>
      <c r="E2" s="557" t="s">
        <v>2</v>
      </c>
      <c r="F2" s="632"/>
      <c r="G2" s="632"/>
      <c r="H2" s="632"/>
    </row>
    <row r="3" spans="1:8" s="94" customFormat="1" ht="28.5" customHeight="1">
      <c r="A3" s="645"/>
      <c r="B3" s="630"/>
      <c r="C3" s="632"/>
      <c r="D3" s="558"/>
      <c r="E3" s="619" t="s">
        <v>23</v>
      </c>
      <c r="F3" s="620"/>
      <c r="G3" s="619" t="s">
        <v>77</v>
      </c>
      <c r="H3" s="648"/>
    </row>
    <row r="4" spans="1:8" s="94" customFormat="1" ht="20.25" customHeight="1">
      <c r="A4" s="646"/>
      <c r="B4" s="647"/>
      <c r="C4" s="296" t="s">
        <v>314</v>
      </c>
      <c r="D4" s="253" t="s">
        <v>43</v>
      </c>
      <c r="E4" s="296" t="s">
        <v>314</v>
      </c>
      <c r="F4" s="253" t="s">
        <v>43</v>
      </c>
      <c r="G4" s="296" t="s">
        <v>314</v>
      </c>
      <c r="H4" s="254" t="s">
        <v>43</v>
      </c>
    </row>
    <row r="5" spans="1:8" s="95" customFormat="1" ht="24.75" customHeight="1">
      <c r="A5" s="235" t="s">
        <v>3</v>
      </c>
      <c r="B5" s="236"/>
      <c r="C5" s="237"/>
      <c r="D5" s="237">
        <f>SUM(D6:D11)</f>
        <v>57879953.757710025</v>
      </c>
      <c r="E5" s="237"/>
      <c r="F5" s="237">
        <f>SUM(F6:F11)</f>
        <v>53966519.66829002</v>
      </c>
      <c r="G5" s="237"/>
      <c r="H5" s="237">
        <f>SUM(H6:H11)</f>
        <v>3913434.0894200006</v>
      </c>
    </row>
    <row r="6" spans="1:8" s="95" customFormat="1" ht="32.25" customHeight="1">
      <c r="A6" s="638" t="s">
        <v>295</v>
      </c>
      <c r="B6" s="638"/>
      <c r="C6" s="239">
        <f aca="true" t="shared" si="0" ref="C6:D11">E6+G6</f>
        <v>2449271</v>
      </c>
      <c r="D6" s="238">
        <f t="shared" si="0"/>
        <v>37528855.61040003</v>
      </c>
      <c r="E6" s="238">
        <v>2196190</v>
      </c>
      <c r="F6" s="238">
        <v>35242861.767800026</v>
      </c>
      <c r="G6" s="239">
        <v>253081</v>
      </c>
      <c r="H6" s="238">
        <v>2285993.8426000006</v>
      </c>
    </row>
    <row r="7" spans="1:8" s="95" customFormat="1" ht="24.75" customHeight="1">
      <c r="A7" s="638" t="s">
        <v>310</v>
      </c>
      <c r="B7" s="638"/>
      <c r="C7" s="239">
        <f t="shared" si="0"/>
        <v>469510</v>
      </c>
      <c r="D7" s="238">
        <f t="shared" si="0"/>
        <v>9465113.12124</v>
      </c>
      <c r="E7" s="238">
        <v>402121</v>
      </c>
      <c r="F7" s="238">
        <v>8757326.89438</v>
      </c>
      <c r="G7" s="239">
        <v>67389</v>
      </c>
      <c r="H7" s="238">
        <v>707786.2268599999</v>
      </c>
    </row>
    <row r="8" spans="1:8" s="95" customFormat="1" ht="24.75" customHeight="1">
      <c r="A8" s="638" t="s">
        <v>311</v>
      </c>
      <c r="B8" s="638"/>
      <c r="C8" s="239">
        <f t="shared" si="0"/>
        <v>352586</v>
      </c>
      <c r="D8" s="238">
        <f t="shared" si="0"/>
        <v>1646917.9652600002</v>
      </c>
      <c r="E8" s="238">
        <v>302692</v>
      </c>
      <c r="F8" s="238">
        <v>1431390.9913700002</v>
      </c>
      <c r="G8" s="239">
        <v>49894</v>
      </c>
      <c r="H8" s="238">
        <v>215526.97389</v>
      </c>
    </row>
    <row r="9" spans="1:8" s="95" customFormat="1" ht="24.75" customHeight="1">
      <c r="A9" s="638" t="s">
        <v>312</v>
      </c>
      <c r="B9" s="638"/>
      <c r="C9" s="239">
        <f t="shared" si="0"/>
        <v>184702</v>
      </c>
      <c r="D9" s="238">
        <f t="shared" si="0"/>
        <v>3673856.26316</v>
      </c>
      <c r="E9" s="239">
        <v>173842</v>
      </c>
      <c r="F9" s="238">
        <v>3617129.5723800003</v>
      </c>
      <c r="G9" s="239">
        <v>10860</v>
      </c>
      <c r="H9" s="238">
        <v>56726.690780000004</v>
      </c>
    </row>
    <row r="10" spans="1:8" s="95" customFormat="1" ht="24.75" customHeight="1">
      <c r="A10" s="639" t="s">
        <v>54</v>
      </c>
      <c r="B10" s="639"/>
      <c r="C10" s="239">
        <f t="shared" si="0"/>
        <v>1075280</v>
      </c>
      <c r="D10" s="238">
        <f t="shared" si="0"/>
        <v>5504025.621999999</v>
      </c>
      <c r="E10" s="239">
        <v>822412</v>
      </c>
      <c r="F10" s="238">
        <v>4865604.997399998</v>
      </c>
      <c r="G10" s="239">
        <v>252868</v>
      </c>
      <c r="H10" s="238">
        <v>638420.6246000003</v>
      </c>
    </row>
    <row r="11" spans="1:8" s="95" customFormat="1" ht="24.75" customHeight="1">
      <c r="A11" s="640" t="s">
        <v>55</v>
      </c>
      <c r="B11" s="640"/>
      <c r="C11" s="239">
        <f t="shared" si="0"/>
        <v>17823</v>
      </c>
      <c r="D11" s="238">
        <f t="shared" si="0"/>
        <v>61185.17564999999</v>
      </c>
      <c r="E11" s="241">
        <v>13747</v>
      </c>
      <c r="F11" s="240">
        <v>52205.44495999999</v>
      </c>
      <c r="G11" s="241">
        <v>4076</v>
      </c>
      <c r="H11" s="240">
        <v>8979.73069</v>
      </c>
    </row>
    <row r="12" spans="1:8" s="95" customFormat="1" ht="3" customHeight="1">
      <c r="A12" s="271"/>
      <c r="B12" s="271"/>
      <c r="C12" s="272"/>
      <c r="D12" s="272"/>
      <c r="E12" s="272"/>
      <c r="F12" s="273"/>
      <c r="G12" s="272"/>
      <c r="H12" s="273"/>
    </row>
    <row r="13" spans="1:9" ht="21.75" customHeight="1">
      <c r="A13" s="274">
        <v>1</v>
      </c>
      <c r="B13" s="641" t="s">
        <v>95</v>
      </c>
      <c r="C13" s="641"/>
      <c r="D13" s="641"/>
      <c r="E13" s="641"/>
      <c r="F13" s="641"/>
      <c r="G13" s="641"/>
      <c r="H13" s="641"/>
      <c r="I13" s="156"/>
    </row>
    <row r="14" spans="1:11" s="163" customFormat="1" ht="13.5" customHeight="1">
      <c r="A14" s="275">
        <v>2</v>
      </c>
      <c r="B14" s="642" t="s">
        <v>63</v>
      </c>
      <c r="C14" s="642"/>
      <c r="D14" s="642"/>
      <c r="E14" s="642"/>
      <c r="F14" s="642"/>
      <c r="G14" s="642"/>
      <c r="H14" s="642"/>
      <c r="I14" s="642"/>
      <c r="J14" s="642"/>
      <c r="K14" s="642"/>
    </row>
    <row r="15" spans="1:11" s="156" customFormat="1" ht="13.5" customHeight="1">
      <c r="A15" s="274">
        <v>3</v>
      </c>
      <c r="B15" s="636" t="s">
        <v>252</v>
      </c>
      <c r="C15" s="636"/>
      <c r="D15" s="636"/>
      <c r="E15" s="636"/>
      <c r="F15" s="636"/>
      <c r="G15" s="636"/>
      <c r="H15" s="636"/>
      <c r="I15" s="636"/>
      <c r="J15" s="636"/>
      <c r="K15" s="636"/>
    </row>
    <row r="16" spans="1:11" s="156" customFormat="1" ht="13.5" customHeight="1">
      <c r="A16" s="274">
        <v>4</v>
      </c>
      <c r="B16" s="276" t="s">
        <v>64</v>
      </c>
      <c r="C16" s="277"/>
      <c r="D16" s="278"/>
      <c r="E16" s="278"/>
      <c r="F16" s="278"/>
      <c r="G16" s="279"/>
      <c r="H16" s="279"/>
      <c r="I16" s="279"/>
      <c r="J16" s="279"/>
      <c r="K16" s="279"/>
    </row>
    <row r="17" spans="1:9" s="245" customFormat="1" ht="11.25" customHeight="1">
      <c r="A17" s="637" t="s">
        <v>285</v>
      </c>
      <c r="B17" s="637"/>
      <c r="C17" s="637"/>
      <c r="D17" s="637"/>
      <c r="E17" s="637"/>
      <c r="F17" s="637"/>
      <c r="G17" s="637"/>
      <c r="H17" s="637"/>
      <c r="I17" s="637"/>
    </row>
    <row r="18" s="105" customFormat="1" ht="12.75" customHeight="1">
      <c r="A18" s="22" t="s">
        <v>315</v>
      </c>
    </row>
    <row r="19" spans="1:8" s="95" customFormat="1" ht="9.75" customHeight="1">
      <c r="A19" s="280"/>
      <c r="B19" s="239"/>
      <c r="C19" s="281"/>
      <c r="D19" s="282"/>
      <c r="E19" s="282"/>
      <c r="F19" s="282"/>
      <c r="G19" s="282"/>
      <c r="H19" s="282"/>
    </row>
    <row r="20" spans="1:8" s="95" customFormat="1" ht="9.75" customHeight="1">
      <c r="A20" s="280"/>
      <c r="B20" s="239"/>
      <c r="C20" s="281"/>
      <c r="D20" s="282"/>
      <c r="E20" s="282"/>
      <c r="F20" s="282"/>
      <c r="G20" s="282"/>
      <c r="H20" s="282"/>
    </row>
    <row r="21" spans="1:8" ht="10.5" customHeight="1">
      <c r="A21" s="283" t="s">
        <v>96</v>
      </c>
      <c r="B21" s="156"/>
      <c r="C21" s="239"/>
      <c r="D21" s="239"/>
      <c r="E21" s="239"/>
      <c r="F21" s="239"/>
      <c r="G21" s="239"/>
      <c r="H21" s="239"/>
    </row>
    <row r="22" spans="1:8" s="95" customFormat="1" ht="10.5" customHeight="1">
      <c r="A22" s="283" t="s">
        <v>96</v>
      </c>
      <c r="B22" s="239"/>
      <c r="C22" s="239"/>
      <c r="D22" s="239"/>
      <c r="E22" s="239"/>
      <c r="F22" s="239"/>
      <c r="G22" s="239"/>
      <c r="H22" s="239"/>
    </row>
    <row r="23" spans="1:8" s="95" customFormat="1" ht="10.5" customHeight="1">
      <c r="A23" s="283" t="s">
        <v>96</v>
      </c>
      <c r="B23" s="239"/>
      <c r="C23" s="239"/>
      <c r="D23" s="239"/>
      <c r="E23" s="239"/>
      <c r="F23" s="239"/>
      <c r="G23" s="239"/>
      <c r="H23" s="239"/>
    </row>
    <row r="24" spans="1:8" s="95" customFormat="1" ht="10.5" customHeight="1">
      <c r="A24" s="284"/>
      <c r="B24" s="280"/>
      <c r="C24" s="280"/>
      <c r="D24" s="280"/>
      <c r="E24" s="280"/>
      <c r="F24" s="239"/>
      <c r="G24" s="239"/>
      <c r="H24" s="285"/>
    </row>
    <row r="25" spans="1:8" s="95" customFormat="1" ht="9.75" customHeight="1">
      <c r="A25" s="280"/>
      <c r="B25" s="239"/>
      <c r="C25" s="281"/>
      <c r="D25" s="282"/>
      <c r="E25" s="282"/>
      <c r="F25" s="282"/>
      <c r="G25" s="282"/>
      <c r="H25" s="282"/>
    </row>
    <row r="26" spans="1:8" s="95" customFormat="1" ht="9.75" customHeight="1">
      <c r="A26" s="280"/>
      <c r="B26" s="239"/>
      <c r="C26" s="281"/>
      <c r="D26" s="282"/>
      <c r="E26" s="282"/>
      <c r="F26" s="282"/>
      <c r="G26" s="282"/>
      <c r="H26" s="282"/>
    </row>
    <row r="27" spans="1:8" s="95" customFormat="1" ht="9.75" customHeight="1">
      <c r="A27" s="280"/>
      <c r="B27" s="239"/>
      <c r="C27" s="281"/>
      <c r="D27" s="282"/>
      <c r="E27" s="282"/>
      <c r="F27" s="282"/>
      <c r="G27" s="282"/>
      <c r="H27" s="282"/>
    </row>
    <row r="28" spans="1:8" s="95" customFormat="1" ht="9.75" customHeight="1">
      <c r="A28" s="280"/>
      <c r="B28" s="239"/>
      <c r="C28" s="281"/>
      <c r="D28" s="282"/>
      <c r="E28" s="282"/>
      <c r="F28" s="282"/>
      <c r="G28" s="282"/>
      <c r="H28" s="282"/>
    </row>
    <row r="29" spans="1:8" s="95" customFormat="1" ht="9.75" customHeight="1">
      <c r="A29" s="280"/>
      <c r="B29" s="239"/>
      <c r="C29" s="281"/>
      <c r="D29" s="282"/>
      <c r="E29" s="282"/>
      <c r="F29" s="282"/>
      <c r="G29" s="282"/>
      <c r="H29" s="282"/>
    </row>
    <row r="30" spans="1:8" s="95" customFormat="1" ht="9.75" customHeight="1">
      <c r="A30" s="280"/>
      <c r="B30" s="239"/>
      <c r="C30" s="281"/>
      <c r="D30" s="282"/>
      <c r="E30" s="282"/>
      <c r="F30" s="282"/>
      <c r="G30" s="282"/>
      <c r="H30" s="282"/>
    </row>
    <row r="31" spans="1:8" s="95" customFormat="1" ht="9.75" customHeight="1">
      <c r="A31" s="280"/>
      <c r="B31" s="239"/>
      <c r="C31" s="281"/>
      <c r="D31" s="282"/>
      <c r="E31" s="282"/>
      <c r="F31" s="282"/>
      <c r="G31" s="282"/>
      <c r="H31" s="282"/>
    </row>
    <row r="32" spans="1:8" s="95" customFormat="1" ht="9.75" customHeight="1">
      <c r="A32" s="280"/>
      <c r="B32" s="239"/>
      <c r="C32" s="281"/>
      <c r="D32" s="282"/>
      <c r="E32" s="282"/>
      <c r="F32" s="282"/>
      <c r="G32" s="282"/>
      <c r="H32" s="282"/>
    </row>
    <row r="33" spans="1:8" s="95" customFormat="1" ht="9.75" customHeight="1">
      <c r="A33" s="280"/>
      <c r="B33" s="239"/>
      <c r="C33" s="281"/>
      <c r="D33" s="282"/>
      <c r="E33" s="282"/>
      <c r="F33" s="282"/>
      <c r="G33" s="282"/>
      <c r="H33" s="282"/>
    </row>
    <row r="34" spans="1:8" s="95" customFormat="1" ht="9.75" customHeight="1">
      <c r="A34" s="280"/>
      <c r="B34" s="239"/>
      <c r="C34" s="281"/>
      <c r="D34" s="282"/>
      <c r="E34" s="282"/>
      <c r="F34" s="282"/>
      <c r="G34" s="282"/>
      <c r="H34" s="282"/>
    </row>
    <row r="35" spans="1:8" s="95" customFormat="1" ht="9.75" customHeight="1">
      <c r="A35" s="280"/>
      <c r="B35" s="239"/>
      <c r="C35" s="281"/>
      <c r="D35" s="282"/>
      <c r="E35" s="282"/>
      <c r="F35" s="282"/>
      <c r="G35" s="282"/>
      <c r="H35" s="282"/>
    </row>
    <row r="36" spans="1:8" s="95" customFormat="1" ht="9.75" customHeight="1">
      <c r="A36" s="280"/>
      <c r="B36" s="239"/>
      <c r="C36" s="281"/>
      <c r="D36" s="282"/>
      <c r="E36" s="282"/>
      <c r="F36" s="282"/>
      <c r="G36" s="282"/>
      <c r="H36" s="282"/>
    </row>
    <row r="37" spans="1:8" s="95" customFormat="1" ht="9.75" customHeight="1">
      <c r="A37" s="280"/>
      <c r="B37" s="239"/>
      <c r="C37" s="281"/>
      <c r="D37" s="282"/>
      <c r="E37" s="282"/>
      <c r="F37" s="282"/>
      <c r="G37" s="282"/>
      <c r="H37" s="282"/>
    </row>
    <row r="38" spans="1:8" s="95" customFormat="1" ht="9.75" customHeight="1">
      <c r="A38" s="280"/>
      <c r="B38" s="239"/>
      <c r="C38" s="281"/>
      <c r="D38" s="282"/>
      <c r="E38" s="282"/>
      <c r="F38" s="282"/>
      <c r="G38" s="282"/>
      <c r="H38" s="282"/>
    </row>
    <row r="39" spans="1:8" s="95" customFormat="1" ht="9.75" customHeight="1">
      <c r="A39" s="280"/>
      <c r="B39" s="239"/>
      <c r="C39" s="281"/>
      <c r="D39" s="282"/>
      <c r="E39" s="282"/>
      <c r="F39" s="282"/>
      <c r="G39" s="282"/>
      <c r="H39" s="282"/>
    </row>
    <row r="40" spans="1:8" s="95" customFormat="1" ht="9.75" customHeight="1">
      <c r="A40" s="286"/>
      <c r="C40" s="287"/>
      <c r="D40" s="288"/>
      <c r="E40" s="288"/>
      <c r="F40" s="288"/>
      <c r="G40" s="288"/>
      <c r="H40" s="288"/>
    </row>
    <row r="41" spans="1:8" s="95" customFormat="1" ht="9.75" customHeight="1">
      <c r="A41" s="286"/>
      <c r="C41" s="287"/>
      <c r="D41" s="288"/>
      <c r="E41" s="288"/>
      <c r="F41" s="288"/>
      <c r="G41" s="288"/>
      <c r="H41" s="288"/>
    </row>
    <row r="42" spans="1:8" s="95" customFormat="1" ht="9.75" customHeight="1">
      <c r="A42" s="286"/>
      <c r="C42" s="287"/>
      <c r="D42" s="288"/>
      <c r="E42" s="288"/>
      <c r="F42" s="288"/>
      <c r="G42" s="288"/>
      <c r="H42" s="288"/>
    </row>
    <row r="43" spans="1:8" s="95" customFormat="1" ht="9.75" customHeight="1">
      <c r="A43" s="286"/>
      <c r="C43" s="287"/>
      <c r="D43" s="288"/>
      <c r="E43" s="288"/>
      <c r="F43" s="288"/>
      <c r="G43" s="288"/>
      <c r="H43" s="288"/>
    </row>
    <row r="44" spans="1:8" s="95" customFormat="1" ht="9.75" customHeight="1">
      <c r="A44" s="286"/>
      <c r="B44" s="286"/>
      <c r="C44" s="289"/>
      <c r="D44" s="288"/>
      <c r="E44" s="288"/>
      <c r="F44" s="288"/>
      <c r="G44" s="288"/>
      <c r="H44" s="288"/>
    </row>
    <row r="45" spans="1:8" ht="9.75" customHeight="1">
      <c r="A45" s="286"/>
      <c r="B45" s="286"/>
      <c r="C45" s="290"/>
      <c r="D45" s="288"/>
      <c r="E45" s="288"/>
      <c r="F45" s="288"/>
      <c r="G45" s="288"/>
      <c r="H45" s="288"/>
    </row>
    <row r="46" spans="1:8" ht="9.75" customHeight="1">
      <c r="A46" s="286"/>
      <c r="B46" s="286"/>
      <c r="C46" s="288"/>
      <c r="D46" s="288"/>
      <c r="E46" s="288"/>
      <c r="F46" s="288"/>
      <c r="G46" s="288"/>
      <c r="H46" s="288"/>
    </row>
    <row r="47" spans="1:8" ht="9.75" customHeight="1">
      <c r="A47" s="291"/>
      <c r="B47" s="95"/>
      <c r="C47" s="288"/>
      <c r="D47" s="288"/>
      <c r="E47" s="288"/>
      <c r="F47" s="288"/>
      <c r="G47" s="288"/>
      <c r="H47" s="288"/>
    </row>
    <row r="48" spans="1:8" ht="9.75" customHeight="1">
      <c r="A48" s="291"/>
      <c r="B48" s="95"/>
      <c r="C48" s="288"/>
      <c r="D48" s="288"/>
      <c r="E48" s="288"/>
      <c r="F48" s="288"/>
      <c r="G48" s="288"/>
      <c r="H48" s="292"/>
    </row>
    <row r="49" spans="1:8" ht="9.75" customHeight="1">
      <c r="A49" s="293"/>
      <c r="B49" s="95"/>
      <c r="D49" s="288"/>
      <c r="E49" s="288"/>
      <c r="F49" s="288"/>
      <c r="G49" s="288"/>
      <c r="H49" s="294"/>
    </row>
  </sheetData>
  <sheetProtection/>
  <mergeCells count="16">
    <mergeCell ref="A7:B7"/>
    <mergeCell ref="A1:G1"/>
    <mergeCell ref="A2:B4"/>
    <mergeCell ref="E3:F3"/>
    <mergeCell ref="G3:H3"/>
    <mergeCell ref="A6:B6"/>
    <mergeCell ref="C2:D3"/>
    <mergeCell ref="E2:H2"/>
    <mergeCell ref="B15:K15"/>
    <mergeCell ref="A17:I17"/>
    <mergeCell ref="A8:B8"/>
    <mergeCell ref="A9:B9"/>
    <mergeCell ref="A10:B10"/>
    <mergeCell ref="A11:B11"/>
    <mergeCell ref="B13:H13"/>
    <mergeCell ref="B14:K14"/>
  </mergeCells>
  <hyperlinks>
    <hyperlink ref="L1" location="'Indice '!A1" display="Indice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E47" sqref="E47"/>
    </sheetView>
  </sheetViews>
  <sheetFormatPr defaultColWidth="11.421875" defaultRowHeight="12.75"/>
  <cols>
    <col min="1" max="1" width="1.28515625" style="156" customWidth="1"/>
    <col min="2" max="2" width="43.140625" style="92" customWidth="1"/>
    <col min="3" max="8" width="11.7109375" style="92" customWidth="1"/>
    <col min="9" max="11" width="7.7109375" style="92" customWidth="1"/>
    <col min="12" max="16384" width="11.421875" style="92" customWidth="1"/>
  </cols>
  <sheetData>
    <row r="1" spans="1:12" ht="43.5" customHeight="1">
      <c r="A1" s="643" t="s">
        <v>316</v>
      </c>
      <c r="B1" s="643"/>
      <c r="C1" s="643"/>
      <c r="D1" s="643"/>
      <c r="E1" s="643"/>
      <c r="F1" s="643"/>
      <c r="G1" s="643"/>
      <c r="H1" s="295" t="s">
        <v>76</v>
      </c>
      <c r="L1" s="93" t="s">
        <v>262</v>
      </c>
    </row>
    <row r="2" spans="1:8" s="94" customFormat="1" ht="20.25" customHeight="1">
      <c r="A2" s="659" t="s">
        <v>98</v>
      </c>
      <c r="B2" s="576"/>
      <c r="C2" s="631" t="s">
        <v>3</v>
      </c>
      <c r="D2" s="556"/>
      <c r="E2" s="623" t="s">
        <v>2</v>
      </c>
      <c r="F2" s="624"/>
      <c r="G2" s="624"/>
      <c r="H2" s="625"/>
    </row>
    <row r="3" spans="1:8" s="94" customFormat="1" ht="29.25" customHeight="1">
      <c r="A3" s="577"/>
      <c r="B3" s="578"/>
      <c r="C3" s="632"/>
      <c r="D3" s="558"/>
      <c r="E3" s="619" t="s">
        <v>23</v>
      </c>
      <c r="F3" s="620"/>
      <c r="G3" s="619" t="s">
        <v>99</v>
      </c>
      <c r="H3" s="621"/>
    </row>
    <row r="4" spans="1:8" s="94" customFormat="1" ht="19.5" customHeight="1">
      <c r="A4" s="577"/>
      <c r="B4" s="578"/>
      <c r="C4" s="304" t="s">
        <v>317</v>
      </c>
      <c r="D4" s="304" t="s">
        <v>100</v>
      </c>
      <c r="E4" s="304" t="s">
        <v>317</v>
      </c>
      <c r="F4" s="304" t="s">
        <v>100</v>
      </c>
      <c r="G4" s="304" t="s">
        <v>317</v>
      </c>
      <c r="H4" s="309" t="s">
        <v>100</v>
      </c>
    </row>
    <row r="5" spans="1:8" s="298" customFormat="1" ht="15" customHeight="1">
      <c r="A5" s="310" t="s">
        <v>101</v>
      </c>
      <c r="B5" s="311"/>
      <c r="C5" s="305">
        <f aca="true" t="shared" si="0" ref="C5:C36">E5+G5</f>
        <v>1647268</v>
      </c>
      <c r="D5" s="305">
        <f aca="true" t="shared" si="1" ref="D5:D36">F5+H5</f>
        <v>39715515.722289994</v>
      </c>
      <c r="E5" s="305">
        <v>1426867</v>
      </c>
      <c r="F5" s="305">
        <v>36732339.49888</v>
      </c>
      <c r="G5" s="305">
        <v>220401</v>
      </c>
      <c r="H5" s="312">
        <v>2983176.223409999</v>
      </c>
    </row>
    <row r="6" spans="1:8" s="95" customFormat="1" ht="12.75" customHeight="1">
      <c r="A6" s="231" t="s">
        <v>102</v>
      </c>
      <c r="B6" s="177"/>
      <c r="C6" s="306">
        <f t="shared" si="0"/>
        <v>1640520</v>
      </c>
      <c r="D6" s="306">
        <f t="shared" si="1"/>
        <v>13693098.33388</v>
      </c>
      <c r="E6" s="306">
        <v>1424015</v>
      </c>
      <c r="F6" s="306">
        <v>12454919.38933</v>
      </c>
      <c r="G6" s="306">
        <v>216505</v>
      </c>
      <c r="H6" s="313">
        <v>1238178.9445499997</v>
      </c>
    </row>
    <row r="7" spans="1:8" s="95" customFormat="1" ht="27" customHeight="1">
      <c r="A7" s="651" t="s">
        <v>103</v>
      </c>
      <c r="B7" s="652"/>
      <c r="C7" s="306">
        <f t="shared" si="0"/>
        <v>1633356</v>
      </c>
      <c r="D7" s="306">
        <f t="shared" si="1"/>
        <v>10874152.195649983</v>
      </c>
      <c r="E7" s="306">
        <v>1418827</v>
      </c>
      <c r="F7" s="306">
        <v>9817577.145629983</v>
      </c>
      <c r="G7" s="306">
        <v>214529</v>
      </c>
      <c r="H7" s="313">
        <v>1056575.05002</v>
      </c>
    </row>
    <row r="8" spans="1:8" s="95" customFormat="1" ht="26.25" customHeight="1">
      <c r="A8" s="651" t="s">
        <v>104</v>
      </c>
      <c r="B8" s="652"/>
      <c r="C8" s="306">
        <f t="shared" si="0"/>
        <v>882743</v>
      </c>
      <c r="D8" s="306">
        <f t="shared" si="1"/>
        <v>2705369.7307100003</v>
      </c>
      <c r="E8" s="306">
        <v>792727</v>
      </c>
      <c r="F8" s="306">
        <v>2538763.79306</v>
      </c>
      <c r="G8" s="306">
        <v>90016</v>
      </c>
      <c r="H8" s="313">
        <v>166605.93765</v>
      </c>
    </row>
    <row r="9" spans="1:8" s="95" customFormat="1" ht="12.75" customHeight="1">
      <c r="A9" s="196" t="s">
        <v>105</v>
      </c>
      <c r="B9" s="314"/>
      <c r="C9" s="306">
        <f t="shared" si="0"/>
        <v>152815</v>
      </c>
      <c r="D9" s="306">
        <f t="shared" si="1"/>
        <v>113576.40752000002</v>
      </c>
      <c r="E9" s="306">
        <v>132170</v>
      </c>
      <c r="F9" s="306">
        <v>98578.45064000002</v>
      </c>
      <c r="G9" s="306">
        <v>20645</v>
      </c>
      <c r="H9" s="313">
        <v>14997.956880000002</v>
      </c>
    </row>
    <row r="10" spans="1:8" s="95" customFormat="1" ht="12.75" customHeight="1">
      <c r="A10" s="231" t="s">
        <v>106</v>
      </c>
      <c r="B10" s="177"/>
      <c r="C10" s="306">
        <f t="shared" si="0"/>
        <v>1251620</v>
      </c>
      <c r="D10" s="306">
        <f t="shared" si="1"/>
        <v>1863919.1078</v>
      </c>
      <c r="E10" s="306">
        <v>1106175</v>
      </c>
      <c r="F10" s="306">
        <v>1714067.11782</v>
      </c>
      <c r="G10" s="306">
        <v>145445</v>
      </c>
      <c r="H10" s="313">
        <v>149851.98997999998</v>
      </c>
    </row>
    <row r="11" spans="1:8" s="95" customFormat="1" ht="12.75" customHeight="1">
      <c r="A11" s="649" t="s">
        <v>107</v>
      </c>
      <c r="B11" s="650"/>
      <c r="C11" s="306">
        <f t="shared" si="0"/>
        <v>1040208</v>
      </c>
      <c r="D11" s="306">
        <f t="shared" si="1"/>
        <v>1180598.3863700002</v>
      </c>
      <c r="E11" s="306">
        <v>930996</v>
      </c>
      <c r="F11" s="306">
        <v>1093318.3508400002</v>
      </c>
      <c r="G11" s="306">
        <v>109212</v>
      </c>
      <c r="H11" s="313">
        <v>87280.03552999998</v>
      </c>
    </row>
    <row r="12" spans="1:8" s="95" customFormat="1" ht="12.75" customHeight="1">
      <c r="A12" s="196" t="s">
        <v>108</v>
      </c>
      <c r="B12" s="308"/>
      <c r="C12" s="306">
        <f t="shared" si="0"/>
        <v>1022457</v>
      </c>
      <c r="D12" s="306">
        <f t="shared" si="1"/>
        <v>683320.7214299992</v>
      </c>
      <c r="E12" s="306">
        <v>899088</v>
      </c>
      <c r="F12" s="306">
        <v>620748.7669799993</v>
      </c>
      <c r="G12" s="306">
        <v>123369</v>
      </c>
      <c r="H12" s="313">
        <v>62571.95444999998</v>
      </c>
    </row>
    <row r="13" spans="1:8" s="95" customFormat="1" ht="27" customHeight="1">
      <c r="A13" s="657" t="s">
        <v>109</v>
      </c>
      <c r="B13" s="658"/>
      <c r="C13" s="306">
        <f t="shared" si="0"/>
        <v>1545302</v>
      </c>
      <c r="D13" s="306">
        <f t="shared" si="1"/>
        <v>4645628.346560001</v>
      </c>
      <c r="E13" s="306">
        <v>1352839</v>
      </c>
      <c r="F13" s="306">
        <v>4408857.6893500015</v>
      </c>
      <c r="G13" s="306">
        <v>192463</v>
      </c>
      <c r="H13" s="313">
        <v>236770.65721000015</v>
      </c>
    </row>
    <row r="14" spans="1:8" s="95" customFormat="1" ht="12.75" customHeight="1">
      <c r="A14" s="196" t="s">
        <v>110</v>
      </c>
      <c r="B14" s="308"/>
      <c r="C14" s="306">
        <f t="shared" si="0"/>
        <v>363018</v>
      </c>
      <c r="D14" s="306">
        <f t="shared" si="1"/>
        <v>2003398.3785299994</v>
      </c>
      <c r="E14" s="306">
        <v>352408</v>
      </c>
      <c r="F14" s="306">
        <v>1982579.5331599994</v>
      </c>
      <c r="G14" s="306">
        <v>10610</v>
      </c>
      <c r="H14" s="313">
        <v>20818.84537</v>
      </c>
    </row>
    <row r="15" spans="1:8" s="95" customFormat="1" ht="27" customHeight="1">
      <c r="A15" s="649" t="s">
        <v>111</v>
      </c>
      <c r="B15" s="650"/>
      <c r="C15" s="306">
        <f t="shared" si="0"/>
        <v>538535</v>
      </c>
      <c r="D15" s="306">
        <f t="shared" si="1"/>
        <v>126780.13894999992</v>
      </c>
      <c r="E15" s="306">
        <v>513667</v>
      </c>
      <c r="F15" s="306">
        <v>124594.03067999992</v>
      </c>
      <c r="G15" s="306">
        <v>24868</v>
      </c>
      <c r="H15" s="313">
        <v>2186.1082700000006</v>
      </c>
    </row>
    <row r="16" spans="1:8" s="95" customFormat="1" ht="12.75" customHeight="1">
      <c r="A16" s="196" t="s">
        <v>112</v>
      </c>
      <c r="B16" s="308"/>
      <c r="C16" s="306">
        <f t="shared" si="0"/>
        <v>615247</v>
      </c>
      <c r="D16" s="306">
        <f t="shared" si="1"/>
        <v>279583.66507000005</v>
      </c>
      <c r="E16" s="306">
        <v>577580</v>
      </c>
      <c r="F16" s="306">
        <v>271903.86447000003</v>
      </c>
      <c r="G16" s="306">
        <v>37667</v>
      </c>
      <c r="H16" s="313">
        <v>7679.800599999999</v>
      </c>
    </row>
    <row r="17" spans="1:8" s="95" customFormat="1" ht="12.75" customHeight="1">
      <c r="A17" s="196" t="s">
        <v>113</v>
      </c>
      <c r="B17" s="308"/>
      <c r="C17" s="306">
        <f t="shared" si="0"/>
        <v>1431957</v>
      </c>
      <c r="D17" s="306">
        <f t="shared" si="1"/>
        <v>2235866.1640100013</v>
      </c>
      <c r="E17" s="306">
        <v>1248189</v>
      </c>
      <c r="F17" s="306">
        <v>2029780.2610400014</v>
      </c>
      <c r="G17" s="306">
        <v>183768</v>
      </c>
      <c r="H17" s="313">
        <v>206085.90297000002</v>
      </c>
    </row>
    <row r="18" spans="1:8" s="95" customFormat="1" ht="50.25" customHeight="1">
      <c r="A18" s="601" t="s">
        <v>114</v>
      </c>
      <c r="B18" s="602"/>
      <c r="C18" s="306">
        <f t="shared" si="0"/>
        <v>1616190</v>
      </c>
      <c r="D18" s="306">
        <f t="shared" si="1"/>
        <v>2074793.1982499976</v>
      </c>
      <c r="E18" s="306">
        <v>1404369</v>
      </c>
      <c r="F18" s="306">
        <v>1900161.5704499977</v>
      </c>
      <c r="G18" s="306">
        <v>211821</v>
      </c>
      <c r="H18" s="313">
        <v>174631.6278</v>
      </c>
    </row>
    <row r="19" spans="1:8" s="300" customFormat="1" ht="27" customHeight="1">
      <c r="A19" s="651" t="s">
        <v>115</v>
      </c>
      <c r="B19" s="652"/>
      <c r="C19" s="306">
        <f t="shared" si="0"/>
        <v>1606346</v>
      </c>
      <c r="D19" s="306">
        <f t="shared" si="1"/>
        <v>1545645.7268900017</v>
      </c>
      <c r="E19" s="306">
        <v>1397185</v>
      </c>
      <c r="F19" s="306">
        <v>1423129.4326300016</v>
      </c>
      <c r="G19" s="306">
        <v>209161</v>
      </c>
      <c r="H19" s="313">
        <v>122516.29426000002</v>
      </c>
    </row>
    <row r="20" spans="1:8" s="95" customFormat="1" ht="12.75" customHeight="1">
      <c r="A20" s="651" t="s">
        <v>116</v>
      </c>
      <c r="B20" s="652"/>
      <c r="C20" s="306">
        <f t="shared" si="0"/>
        <v>416813</v>
      </c>
      <c r="D20" s="306">
        <f t="shared" si="1"/>
        <v>192277.89522000003</v>
      </c>
      <c r="E20" s="306">
        <v>361324</v>
      </c>
      <c r="F20" s="306">
        <v>174058.30518000002</v>
      </c>
      <c r="G20" s="306">
        <v>55489</v>
      </c>
      <c r="H20" s="313">
        <v>18219.59004</v>
      </c>
    </row>
    <row r="21" spans="1:8" s="95" customFormat="1" ht="12.75" customHeight="1">
      <c r="A21" s="651" t="s">
        <v>117</v>
      </c>
      <c r="B21" s="652"/>
      <c r="C21" s="306">
        <f t="shared" si="0"/>
        <v>345158</v>
      </c>
      <c r="D21" s="306">
        <f t="shared" si="1"/>
        <v>336869.57614</v>
      </c>
      <c r="E21" s="306">
        <v>305114</v>
      </c>
      <c r="F21" s="306">
        <v>302973.83264000004</v>
      </c>
      <c r="G21" s="306">
        <v>40044</v>
      </c>
      <c r="H21" s="313">
        <v>33895.743500000004</v>
      </c>
    </row>
    <row r="22" spans="1:8" s="95" customFormat="1" ht="12" customHeight="1">
      <c r="A22" s="601" t="s">
        <v>118</v>
      </c>
      <c r="B22" s="602"/>
      <c r="C22" s="306">
        <f t="shared" si="0"/>
        <v>993062</v>
      </c>
      <c r="D22" s="306">
        <f t="shared" si="1"/>
        <v>1098237.99772</v>
      </c>
      <c r="E22" s="306">
        <v>868865</v>
      </c>
      <c r="F22" s="306">
        <v>991710.7283300002</v>
      </c>
      <c r="G22" s="306">
        <v>124197</v>
      </c>
      <c r="H22" s="313">
        <v>106527.26939</v>
      </c>
    </row>
    <row r="23" spans="1:8" s="95" customFormat="1" ht="42" customHeight="1">
      <c r="A23" s="601" t="s">
        <v>119</v>
      </c>
      <c r="B23" s="602"/>
      <c r="C23" s="306">
        <f t="shared" si="0"/>
        <v>1556176</v>
      </c>
      <c r="D23" s="306">
        <f t="shared" si="1"/>
        <v>7268692.479540005</v>
      </c>
      <c r="E23" s="306">
        <v>1370842</v>
      </c>
      <c r="F23" s="306">
        <v>6703684.220480005</v>
      </c>
      <c r="G23" s="306">
        <v>185334</v>
      </c>
      <c r="H23" s="313">
        <v>565008.25906</v>
      </c>
    </row>
    <row r="24" spans="1:8" s="95" customFormat="1" ht="12.75" customHeight="1">
      <c r="A24" s="315" t="s">
        <v>120</v>
      </c>
      <c r="B24" s="308"/>
      <c r="C24" s="306">
        <f t="shared" si="0"/>
        <v>1016055</v>
      </c>
      <c r="D24" s="306">
        <f t="shared" si="1"/>
        <v>1704487.168699998</v>
      </c>
      <c r="E24" s="306">
        <v>929420</v>
      </c>
      <c r="F24" s="306">
        <v>1583277.882749998</v>
      </c>
      <c r="G24" s="306">
        <v>86635</v>
      </c>
      <c r="H24" s="313">
        <v>121209.28594999998</v>
      </c>
    </row>
    <row r="25" spans="1:8" s="95" customFormat="1" ht="12.75" customHeight="1">
      <c r="A25" s="653" t="s">
        <v>121</v>
      </c>
      <c r="B25" s="654"/>
      <c r="C25" s="306">
        <f t="shared" si="0"/>
        <v>311362</v>
      </c>
      <c r="D25" s="306">
        <f t="shared" si="1"/>
        <v>329148.2298299998</v>
      </c>
      <c r="E25" s="306">
        <v>252396</v>
      </c>
      <c r="F25" s="306">
        <v>309831.39618999977</v>
      </c>
      <c r="G25" s="306">
        <v>58966</v>
      </c>
      <c r="H25" s="313">
        <v>19316.833640000008</v>
      </c>
    </row>
    <row r="26" spans="1:8" s="95" customFormat="1" ht="51.75" customHeight="1">
      <c r="A26" s="653" t="s">
        <v>232</v>
      </c>
      <c r="B26" s="654"/>
      <c r="C26" s="306">
        <f t="shared" si="0"/>
        <v>856814</v>
      </c>
      <c r="D26" s="306">
        <f t="shared" si="1"/>
        <v>3331071.187430001</v>
      </c>
      <c r="E26" s="306">
        <v>752222</v>
      </c>
      <c r="F26" s="306">
        <v>3006071.3402100005</v>
      </c>
      <c r="G26" s="306">
        <v>104592</v>
      </c>
      <c r="H26" s="313">
        <v>324999.8472200001</v>
      </c>
    </row>
    <row r="27" spans="1:8" s="95" customFormat="1" ht="12.75" customHeight="1">
      <c r="A27" s="196" t="s">
        <v>122</v>
      </c>
      <c r="B27" s="308"/>
      <c r="C27" s="306">
        <f t="shared" si="0"/>
        <v>1233732</v>
      </c>
      <c r="D27" s="306">
        <f t="shared" si="1"/>
        <v>1903985.8935800001</v>
      </c>
      <c r="E27" s="306">
        <v>1122310</v>
      </c>
      <c r="F27" s="306">
        <v>1804503.6013300002</v>
      </c>
      <c r="G27" s="306">
        <v>111422</v>
      </c>
      <c r="H27" s="313">
        <v>99482.29224999998</v>
      </c>
    </row>
    <row r="28" spans="1:8" s="95" customFormat="1" ht="40.5" customHeight="1">
      <c r="A28" s="655" t="s">
        <v>123</v>
      </c>
      <c r="B28" s="656"/>
      <c r="C28" s="306">
        <f t="shared" si="0"/>
        <v>1166744</v>
      </c>
      <c r="D28" s="306">
        <f t="shared" si="1"/>
        <v>5141627.585529999</v>
      </c>
      <c r="E28" s="306">
        <v>1050551</v>
      </c>
      <c r="F28" s="306">
        <v>4924394.242869998</v>
      </c>
      <c r="G28" s="306">
        <v>116193</v>
      </c>
      <c r="H28" s="313">
        <v>217233.34266000014</v>
      </c>
    </row>
    <row r="29" spans="1:8" s="95" customFormat="1" ht="12" customHeight="1">
      <c r="A29" s="196" t="s">
        <v>124</v>
      </c>
      <c r="B29" s="308"/>
      <c r="C29" s="306">
        <f t="shared" si="0"/>
        <v>804366</v>
      </c>
      <c r="D29" s="306">
        <f t="shared" si="1"/>
        <v>3666748.358950002</v>
      </c>
      <c r="E29" s="306">
        <v>717988</v>
      </c>
      <c r="F29" s="306">
        <v>3520515.0841400023</v>
      </c>
      <c r="G29" s="306">
        <v>86378</v>
      </c>
      <c r="H29" s="313">
        <v>146233.27481000006</v>
      </c>
    </row>
    <row r="30" spans="1:8" s="95" customFormat="1" ht="15" customHeight="1">
      <c r="A30" s="196" t="s">
        <v>125</v>
      </c>
      <c r="B30" s="308"/>
      <c r="C30" s="306">
        <f t="shared" si="0"/>
        <v>753834</v>
      </c>
      <c r="D30" s="306">
        <f t="shared" si="1"/>
        <v>1136888.6795800002</v>
      </c>
      <c r="E30" s="306">
        <v>694417</v>
      </c>
      <c r="F30" s="306">
        <v>1091039.5323100002</v>
      </c>
      <c r="G30" s="306">
        <v>59417</v>
      </c>
      <c r="H30" s="313">
        <v>45849.14727</v>
      </c>
    </row>
    <row r="31" spans="1:8" s="95" customFormat="1" ht="28.5" customHeight="1">
      <c r="A31" s="653" t="s">
        <v>318</v>
      </c>
      <c r="B31" s="654"/>
      <c r="C31" s="306">
        <f t="shared" si="0"/>
        <v>126308</v>
      </c>
      <c r="D31" s="306">
        <f t="shared" si="1"/>
        <v>337990.547</v>
      </c>
      <c r="E31" s="306">
        <v>117030</v>
      </c>
      <c r="F31" s="306">
        <v>312839.62642000004</v>
      </c>
      <c r="G31" s="306">
        <v>9278</v>
      </c>
      <c r="H31" s="313">
        <v>25150.92058</v>
      </c>
    </row>
    <row r="32" spans="1:8" ht="26.25" customHeight="1">
      <c r="A32" s="601" t="s">
        <v>126</v>
      </c>
      <c r="B32" s="602"/>
      <c r="C32" s="306">
        <f t="shared" si="0"/>
        <v>1631454</v>
      </c>
      <c r="D32" s="306">
        <f t="shared" si="1"/>
        <v>2548481.0057900026</v>
      </c>
      <c r="E32" s="306">
        <v>1415666</v>
      </c>
      <c r="F32" s="306">
        <v>2349545.047230003</v>
      </c>
      <c r="G32" s="306">
        <v>215788</v>
      </c>
      <c r="H32" s="313">
        <v>198935.95855999982</v>
      </c>
    </row>
    <row r="33" spans="1:8" ht="12.75">
      <c r="A33" s="651" t="s">
        <v>127</v>
      </c>
      <c r="B33" s="652"/>
      <c r="C33" s="306">
        <f t="shared" si="0"/>
        <v>1624182</v>
      </c>
      <c r="D33" s="306">
        <f t="shared" si="1"/>
        <v>2066826.1781400002</v>
      </c>
      <c r="E33" s="306">
        <v>1409534</v>
      </c>
      <c r="F33" s="306">
        <v>1889419.2866000002</v>
      </c>
      <c r="G33" s="306">
        <v>214648</v>
      </c>
      <c r="H33" s="313">
        <v>177406.89153999995</v>
      </c>
    </row>
    <row r="34" spans="1:8" ht="12" customHeight="1">
      <c r="A34" s="196" t="s">
        <v>128</v>
      </c>
      <c r="B34" s="308"/>
      <c r="C34" s="306">
        <f t="shared" si="0"/>
        <v>255930</v>
      </c>
      <c r="D34" s="306">
        <f t="shared" si="1"/>
        <v>52088.19795</v>
      </c>
      <c r="E34" s="306">
        <v>230954</v>
      </c>
      <c r="F34" s="306">
        <v>48503.571390000005</v>
      </c>
      <c r="G34" s="306">
        <v>24976</v>
      </c>
      <c r="H34" s="313">
        <v>3584.6265600000006</v>
      </c>
    </row>
    <row r="35" spans="1:8" ht="12" customHeight="1">
      <c r="A35" s="196" t="s">
        <v>129</v>
      </c>
      <c r="B35" s="308"/>
      <c r="C35" s="306">
        <f t="shared" si="0"/>
        <v>226991</v>
      </c>
      <c r="D35" s="306">
        <f t="shared" si="1"/>
        <v>429566.62969999976</v>
      </c>
      <c r="E35" s="306">
        <v>192847</v>
      </c>
      <c r="F35" s="306">
        <v>411622.18923999975</v>
      </c>
      <c r="G35" s="306">
        <v>34144</v>
      </c>
      <c r="H35" s="313">
        <v>17944.44046000001</v>
      </c>
    </row>
    <row r="36" spans="1:8" ht="12" customHeight="1">
      <c r="A36" s="231" t="s">
        <v>130</v>
      </c>
      <c r="B36" s="308"/>
      <c r="C36" s="306">
        <f t="shared" si="0"/>
        <v>615370</v>
      </c>
      <c r="D36" s="306">
        <f t="shared" si="1"/>
        <v>1381037.6672199995</v>
      </c>
      <c r="E36" s="306">
        <v>540956</v>
      </c>
      <c r="F36" s="306">
        <v>1284999.4930199995</v>
      </c>
      <c r="G36" s="306">
        <v>74414</v>
      </c>
      <c r="H36" s="313">
        <v>96038.17420000002</v>
      </c>
    </row>
    <row r="37" spans="1:8" ht="3" customHeight="1">
      <c r="A37" s="316"/>
      <c r="B37" s="317"/>
      <c r="C37" s="318"/>
      <c r="D37" s="318"/>
      <c r="E37" s="318"/>
      <c r="F37" s="318"/>
      <c r="G37" s="318"/>
      <c r="H37" s="319"/>
    </row>
    <row r="38" spans="1:8" ht="3" customHeight="1">
      <c r="A38" s="164"/>
      <c r="B38" s="301"/>
      <c r="C38" s="302"/>
      <c r="D38" s="302"/>
      <c r="E38" s="302"/>
      <c r="F38" s="302"/>
      <c r="G38" s="302"/>
      <c r="H38" s="302"/>
    </row>
    <row r="39" spans="1:8" ht="12.75" customHeight="1">
      <c r="A39" s="303">
        <v>1</v>
      </c>
      <c r="B39" s="642" t="s">
        <v>257</v>
      </c>
      <c r="C39" s="642"/>
      <c r="D39" s="642"/>
      <c r="E39" s="642"/>
      <c r="F39" s="642"/>
      <c r="G39" s="642"/>
      <c r="H39" s="642"/>
    </row>
    <row r="40" spans="1:11" s="245" customFormat="1" ht="11.25" customHeight="1">
      <c r="A40" s="637" t="s">
        <v>285</v>
      </c>
      <c r="B40" s="637"/>
      <c r="C40" s="637"/>
      <c r="D40" s="637"/>
      <c r="E40" s="637"/>
      <c r="F40" s="637"/>
      <c r="G40" s="637"/>
      <c r="H40" s="637"/>
      <c r="I40" s="637"/>
      <c r="J40" s="637"/>
      <c r="K40" s="637"/>
    </row>
    <row r="41" s="105" customFormat="1" ht="12.75" customHeight="1">
      <c r="A41" s="22" t="s">
        <v>315</v>
      </c>
    </row>
  </sheetData>
  <sheetProtection/>
  <mergeCells count="25">
    <mergeCell ref="A15:B15"/>
    <mergeCell ref="A18:B18"/>
    <mergeCell ref="A19:B19"/>
    <mergeCell ref="A33:B33"/>
    <mergeCell ref="B39:H39"/>
    <mergeCell ref="A20:B20"/>
    <mergeCell ref="A32:B32"/>
    <mergeCell ref="A1:G1"/>
    <mergeCell ref="A2:B4"/>
    <mergeCell ref="E3:F3"/>
    <mergeCell ref="G3:H3"/>
    <mergeCell ref="A7:B7"/>
    <mergeCell ref="A8:B8"/>
    <mergeCell ref="C2:D3"/>
    <mergeCell ref="E2:H2"/>
    <mergeCell ref="A11:B11"/>
    <mergeCell ref="A40:K40"/>
    <mergeCell ref="A21:B21"/>
    <mergeCell ref="A22:B22"/>
    <mergeCell ref="A23:B23"/>
    <mergeCell ref="A25:B25"/>
    <mergeCell ref="A26:B26"/>
    <mergeCell ref="A28:B28"/>
    <mergeCell ref="A31:B31"/>
    <mergeCell ref="A13:B13"/>
  </mergeCells>
  <hyperlinks>
    <hyperlink ref="L1" location="'Indice '!A1" tooltip="Ir a" display="Indice"/>
  </hyperlinks>
  <printOptions/>
  <pageMargins left="0.1968503937007874" right="0.1968503937007874" top="0.1968503937007874" bottom="0.1968503937007874" header="0.5905511811023623" footer="0.5118110236220472"/>
  <pageSetup horizontalDpi="600" verticalDpi="600" orientation="landscape" pageOrder="overThenDown" r:id="rId1"/>
  <rowBreaks count="1" manualBreakCount="1">
    <brk id="29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9"/>
  <sheetViews>
    <sheetView showGridLines="0" zoomScalePageLayoutView="0" workbookViewId="0" topLeftCell="A1">
      <selection activeCell="A108" sqref="A108"/>
    </sheetView>
  </sheetViews>
  <sheetFormatPr defaultColWidth="11.421875" defaultRowHeight="12.75" customHeight="1"/>
  <cols>
    <col min="1" max="1" width="1.28515625" style="131" customWidth="1"/>
    <col min="2" max="2" width="34.7109375" style="131" customWidth="1"/>
    <col min="3" max="3" width="9.28125" style="328" customWidth="1"/>
    <col min="4" max="4" width="9.28125" style="135" customWidth="1"/>
    <col min="5" max="13" width="9.28125" style="131" customWidth="1"/>
    <col min="14" max="16384" width="11.421875" style="92" customWidth="1"/>
  </cols>
  <sheetData>
    <row r="1" spans="1:14" ht="54.75" customHeight="1">
      <c r="A1" s="660" t="s">
        <v>322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330" t="s">
        <v>80</v>
      </c>
      <c r="N1" s="93" t="s">
        <v>262</v>
      </c>
    </row>
    <row r="2" spans="1:13" s="156" customFormat="1" ht="21" customHeight="1">
      <c r="A2" s="659" t="s">
        <v>98</v>
      </c>
      <c r="B2" s="556"/>
      <c r="C2" s="607" t="s">
        <v>3</v>
      </c>
      <c r="D2" s="559" t="s">
        <v>323</v>
      </c>
      <c r="E2" s="560"/>
      <c r="F2" s="560"/>
      <c r="G2" s="560"/>
      <c r="H2" s="560"/>
      <c r="I2" s="560"/>
      <c r="J2" s="560"/>
      <c r="K2" s="560"/>
      <c r="L2" s="560"/>
      <c r="M2" s="561"/>
    </row>
    <row r="3" spans="1:13" s="156" customFormat="1" ht="35.25" customHeight="1">
      <c r="A3" s="567"/>
      <c r="B3" s="568"/>
      <c r="C3" s="664"/>
      <c r="D3" s="331" t="s">
        <v>50</v>
      </c>
      <c r="E3" s="331" t="s">
        <v>51</v>
      </c>
      <c r="F3" s="331" t="s">
        <v>33</v>
      </c>
      <c r="G3" s="331" t="s">
        <v>34</v>
      </c>
      <c r="H3" s="331" t="s">
        <v>35</v>
      </c>
      <c r="I3" s="331" t="s">
        <v>36</v>
      </c>
      <c r="J3" s="331" t="s">
        <v>37</v>
      </c>
      <c r="K3" s="331" t="s">
        <v>38</v>
      </c>
      <c r="L3" s="331" t="s">
        <v>39</v>
      </c>
      <c r="M3" s="333" t="s">
        <v>40</v>
      </c>
    </row>
    <row r="4" spans="1:13" s="156" customFormat="1" ht="15" customHeight="1">
      <c r="A4" s="310" t="s">
        <v>101</v>
      </c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3"/>
    </row>
    <row r="5" spans="1:13" s="156" customFormat="1" ht="10.5" customHeight="1">
      <c r="A5" s="192" t="s">
        <v>42</v>
      </c>
      <c r="B5" s="351"/>
      <c r="C5" s="354">
        <f>SUM(D5:M5)</f>
        <v>1647268</v>
      </c>
      <c r="D5" s="354">
        <v>164726</v>
      </c>
      <c r="E5" s="354">
        <v>164726</v>
      </c>
      <c r="F5" s="354">
        <v>164726</v>
      </c>
      <c r="G5" s="354">
        <v>164726</v>
      </c>
      <c r="H5" s="354">
        <v>164726</v>
      </c>
      <c r="I5" s="354">
        <v>164726</v>
      </c>
      <c r="J5" s="354">
        <v>164726</v>
      </c>
      <c r="K5" s="354">
        <v>164726</v>
      </c>
      <c r="L5" s="354">
        <v>164726</v>
      </c>
      <c r="M5" s="355">
        <v>164734</v>
      </c>
    </row>
    <row r="6" spans="1:13" s="156" customFormat="1" ht="10.5" customHeight="1">
      <c r="A6" s="192" t="s">
        <v>100</v>
      </c>
      <c r="B6" s="351"/>
      <c r="C6" s="354">
        <f>SUM(D6:M6)</f>
        <v>39715515.72228999</v>
      </c>
      <c r="D6" s="354">
        <v>1409768.1985199992</v>
      </c>
      <c r="E6" s="354">
        <v>2012412.5365899995</v>
      </c>
      <c r="F6" s="354">
        <v>2499145.2565699993</v>
      </c>
      <c r="G6" s="354">
        <v>2747478.240370002</v>
      </c>
      <c r="H6" s="354">
        <v>3379446.967599999</v>
      </c>
      <c r="I6" s="354">
        <v>3481437.612000002</v>
      </c>
      <c r="J6" s="354">
        <v>3727341.270099999</v>
      </c>
      <c r="K6" s="354">
        <v>4703962.038249997</v>
      </c>
      <c r="L6" s="354">
        <v>6068811.2505899975</v>
      </c>
      <c r="M6" s="355">
        <v>9685712.351699993</v>
      </c>
    </row>
    <row r="7" spans="1:13" s="156" customFormat="1" ht="10.5" customHeight="1">
      <c r="A7" s="231" t="s">
        <v>102</v>
      </c>
      <c r="B7" s="177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7"/>
    </row>
    <row r="8" spans="1:13" s="156" customFormat="1" ht="10.5" customHeight="1">
      <c r="A8" s="196" t="s">
        <v>42</v>
      </c>
      <c r="B8" s="358"/>
      <c r="C8" s="359">
        <f>SUM(D8:M8)</f>
        <v>1640520</v>
      </c>
      <c r="D8" s="359">
        <v>163672</v>
      </c>
      <c r="E8" s="359">
        <v>162932</v>
      </c>
      <c r="F8" s="359">
        <v>164319</v>
      </c>
      <c r="G8" s="359">
        <v>164726</v>
      </c>
      <c r="H8" s="359">
        <v>164085</v>
      </c>
      <c r="I8" s="359">
        <v>164726</v>
      </c>
      <c r="J8" s="359">
        <v>164726</v>
      </c>
      <c r="K8" s="359">
        <v>164726</v>
      </c>
      <c r="L8" s="359">
        <v>164042</v>
      </c>
      <c r="M8" s="360">
        <v>162566</v>
      </c>
    </row>
    <row r="9" spans="1:13" s="156" customFormat="1" ht="10.5" customHeight="1">
      <c r="A9" s="196" t="s">
        <v>100</v>
      </c>
      <c r="B9" s="358"/>
      <c r="C9" s="359">
        <f>SUM(D9:M9)</f>
        <v>13693098.33388</v>
      </c>
      <c r="D9" s="359">
        <v>625443.8500699998</v>
      </c>
      <c r="E9" s="359">
        <v>866549.8435200002</v>
      </c>
      <c r="F9" s="359">
        <v>1052087.9893899998</v>
      </c>
      <c r="G9" s="359">
        <v>1107237.1856499999</v>
      </c>
      <c r="H9" s="359">
        <v>1344260.2161599998</v>
      </c>
      <c r="I9" s="359">
        <v>1304004.2011099998</v>
      </c>
      <c r="J9" s="359">
        <v>1394979.8385200005</v>
      </c>
      <c r="K9" s="359">
        <v>1584660.0280399995</v>
      </c>
      <c r="L9" s="359">
        <v>1975139.855540001</v>
      </c>
      <c r="M9" s="360">
        <v>2438735.3258799994</v>
      </c>
    </row>
    <row r="10" spans="1:13" s="156" customFormat="1" ht="27" customHeight="1">
      <c r="A10" s="651" t="s">
        <v>132</v>
      </c>
      <c r="B10" s="652"/>
      <c r="C10" s="356"/>
      <c r="D10" s="361"/>
      <c r="E10" s="361"/>
      <c r="F10" s="361"/>
      <c r="G10" s="361"/>
      <c r="H10" s="361"/>
      <c r="I10" s="361"/>
      <c r="J10" s="361"/>
      <c r="K10" s="361"/>
      <c r="L10" s="361"/>
      <c r="M10" s="362"/>
    </row>
    <row r="11" spans="1:13" s="156" customFormat="1" ht="12.75" customHeight="1">
      <c r="A11" s="197" t="s">
        <v>42</v>
      </c>
      <c r="B11" s="358"/>
      <c r="C11" s="359">
        <f>SUM(D11:M11)</f>
        <v>1633356</v>
      </c>
      <c r="D11" s="359">
        <v>163446</v>
      </c>
      <c r="E11" s="359">
        <v>162932</v>
      </c>
      <c r="F11" s="359">
        <v>163345</v>
      </c>
      <c r="G11" s="359">
        <v>164726</v>
      </c>
      <c r="H11" s="359">
        <v>164085</v>
      </c>
      <c r="I11" s="359">
        <v>164726</v>
      </c>
      <c r="J11" s="359">
        <v>163356</v>
      </c>
      <c r="K11" s="359">
        <v>162687</v>
      </c>
      <c r="L11" s="359">
        <v>164042</v>
      </c>
      <c r="M11" s="360">
        <v>160011</v>
      </c>
    </row>
    <row r="12" spans="1:13" s="156" customFormat="1" ht="12.75" customHeight="1">
      <c r="A12" s="197" t="s">
        <v>100</v>
      </c>
      <c r="B12" s="358"/>
      <c r="C12" s="359">
        <f>SUM(D12:M12)</f>
        <v>10874152.19565</v>
      </c>
      <c r="D12" s="359">
        <v>576466.89425</v>
      </c>
      <c r="E12" s="359">
        <v>762262.13424</v>
      </c>
      <c r="F12" s="359">
        <v>881435.6964199996</v>
      </c>
      <c r="G12" s="359">
        <v>958133.77034</v>
      </c>
      <c r="H12" s="359">
        <v>1124080.8945900004</v>
      </c>
      <c r="I12" s="359">
        <v>1109192.3525200007</v>
      </c>
      <c r="J12" s="359">
        <v>1106756.5943199995</v>
      </c>
      <c r="K12" s="359">
        <v>1243440.9480700002</v>
      </c>
      <c r="L12" s="359">
        <v>1522230.82578</v>
      </c>
      <c r="M12" s="360">
        <v>1590152.0851200004</v>
      </c>
    </row>
    <row r="13" spans="1:13" s="156" customFormat="1" ht="12.75" customHeight="1">
      <c r="A13" s="197" t="s">
        <v>133</v>
      </c>
      <c r="B13" s="358"/>
      <c r="C13" s="356"/>
      <c r="D13" s="361"/>
      <c r="E13" s="361"/>
      <c r="F13" s="361"/>
      <c r="G13" s="361"/>
      <c r="H13" s="361"/>
      <c r="I13" s="361"/>
      <c r="J13" s="361"/>
      <c r="K13" s="361"/>
      <c r="L13" s="361"/>
      <c r="M13" s="362"/>
    </row>
    <row r="14" spans="1:13" s="156" customFormat="1" ht="12.75" customHeight="1">
      <c r="A14" s="363" t="s">
        <v>42</v>
      </c>
      <c r="B14" s="358"/>
      <c r="C14" s="359">
        <f>SUM(D14:M14)</f>
        <v>1594476</v>
      </c>
      <c r="D14" s="359">
        <v>159507</v>
      </c>
      <c r="E14" s="359">
        <v>158015</v>
      </c>
      <c r="F14" s="359">
        <v>161417</v>
      </c>
      <c r="G14" s="359">
        <v>163491</v>
      </c>
      <c r="H14" s="359">
        <v>161852</v>
      </c>
      <c r="I14" s="359">
        <v>162960</v>
      </c>
      <c r="J14" s="359">
        <v>156875</v>
      </c>
      <c r="K14" s="359">
        <v>160689</v>
      </c>
      <c r="L14" s="359">
        <v>156241</v>
      </c>
      <c r="M14" s="360">
        <v>153429</v>
      </c>
    </row>
    <row r="15" spans="1:13" s="156" customFormat="1" ht="12.75" customHeight="1">
      <c r="A15" s="363" t="s">
        <v>100</v>
      </c>
      <c r="B15" s="358"/>
      <c r="C15" s="359">
        <f>SUM(D15:M15)</f>
        <v>2114708.0090299994</v>
      </c>
      <c r="D15" s="359">
        <v>146159.87075</v>
      </c>
      <c r="E15" s="359">
        <v>172637.20013000004</v>
      </c>
      <c r="F15" s="359">
        <v>204557.38984999998</v>
      </c>
      <c r="G15" s="359">
        <v>197419.95294999992</v>
      </c>
      <c r="H15" s="359">
        <v>228779.59882999997</v>
      </c>
      <c r="I15" s="359">
        <v>229768.15298000004</v>
      </c>
      <c r="J15" s="359">
        <v>218277.13909999997</v>
      </c>
      <c r="K15" s="359">
        <v>239106.47947999986</v>
      </c>
      <c r="L15" s="359">
        <v>254254.81972999987</v>
      </c>
      <c r="M15" s="360">
        <v>223747.40522999997</v>
      </c>
    </row>
    <row r="16" spans="1:13" s="156" customFormat="1" ht="12.75" customHeight="1">
      <c r="A16" s="229" t="s">
        <v>233</v>
      </c>
      <c r="B16" s="358"/>
      <c r="C16" s="356"/>
      <c r="D16" s="361"/>
      <c r="E16" s="361"/>
      <c r="F16" s="361"/>
      <c r="G16" s="361"/>
      <c r="H16" s="361"/>
      <c r="I16" s="361"/>
      <c r="J16" s="361"/>
      <c r="K16" s="361"/>
      <c r="L16" s="361"/>
      <c r="M16" s="362"/>
    </row>
    <row r="17" spans="1:13" s="156" customFormat="1" ht="12.75" customHeight="1">
      <c r="A17" s="363" t="s">
        <v>42</v>
      </c>
      <c r="B17" s="358"/>
      <c r="C17" s="359">
        <f>SUM(D17:M17)</f>
        <v>1450549</v>
      </c>
      <c r="D17" s="359">
        <v>112891</v>
      </c>
      <c r="E17" s="359">
        <v>131726</v>
      </c>
      <c r="F17" s="359">
        <v>148711</v>
      </c>
      <c r="G17" s="359">
        <v>150724</v>
      </c>
      <c r="H17" s="359">
        <v>156283</v>
      </c>
      <c r="I17" s="359">
        <v>150001</v>
      </c>
      <c r="J17" s="359">
        <v>152996</v>
      </c>
      <c r="K17" s="359">
        <v>150038</v>
      </c>
      <c r="L17" s="359">
        <v>152413</v>
      </c>
      <c r="M17" s="360">
        <v>144766</v>
      </c>
    </row>
    <row r="18" spans="1:13" s="156" customFormat="1" ht="12.75" customHeight="1">
      <c r="A18" s="363" t="s">
        <v>100</v>
      </c>
      <c r="B18" s="358"/>
      <c r="C18" s="359">
        <f>SUM(D18:M18)</f>
        <v>2575045.704540001</v>
      </c>
      <c r="D18" s="359">
        <v>100251.22478000002</v>
      </c>
      <c r="E18" s="359">
        <v>156243.23512000006</v>
      </c>
      <c r="F18" s="359">
        <v>186441.88194000002</v>
      </c>
      <c r="G18" s="359">
        <v>220806.82853000003</v>
      </c>
      <c r="H18" s="359">
        <v>255303.20437999995</v>
      </c>
      <c r="I18" s="359">
        <v>247433.89410999988</v>
      </c>
      <c r="J18" s="359">
        <v>274453.55197999993</v>
      </c>
      <c r="K18" s="359">
        <v>310556.89603000024</v>
      </c>
      <c r="L18" s="359">
        <v>363705.8995300001</v>
      </c>
      <c r="M18" s="360">
        <v>459849.08814000036</v>
      </c>
    </row>
    <row r="19" spans="1:13" s="156" customFormat="1" ht="12.75" customHeight="1">
      <c r="A19" s="197" t="s">
        <v>134</v>
      </c>
      <c r="B19" s="358"/>
      <c r="C19" s="356"/>
      <c r="D19" s="361"/>
      <c r="E19" s="361"/>
      <c r="F19" s="361"/>
      <c r="G19" s="361"/>
      <c r="H19" s="361"/>
      <c r="I19" s="361"/>
      <c r="J19" s="361"/>
      <c r="K19" s="361"/>
      <c r="L19" s="361"/>
      <c r="M19" s="362"/>
    </row>
    <row r="20" spans="1:13" s="156" customFormat="1" ht="12.75" customHeight="1">
      <c r="A20" s="363" t="s">
        <v>42</v>
      </c>
      <c r="B20" s="358"/>
      <c r="C20" s="359">
        <f>SUM(D20:M20)</f>
        <v>1518957</v>
      </c>
      <c r="D20" s="359">
        <v>140631</v>
      </c>
      <c r="E20" s="359">
        <v>146321</v>
      </c>
      <c r="F20" s="359">
        <v>150354</v>
      </c>
      <c r="G20" s="359">
        <v>156071</v>
      </c>
      <c r="H20" s="359">
        <v>156017</v>
      </c>
      <c r="I20" s="359">
        <v>158534</v>
      </c>
      <c r="J20" s="359">
        <v>156241</v>
      </c>
      <c r="K20" s="359">
        <v>154817</v>
      </c>
      <c r="L20" s="359">
        <v>151358</v>
      </c>
      <c r="M20" s="360">
        <v>148613</v>
      </c>
    </row>
    <row r="21" spans="1:13" s="156" customFormat="1" ht="12.75" customHeight="1">
      <c r="A21" s="363" t="s">
        <v>100</v>
      </c>
      <c r="B21" s="358"/>
      <c r="C21" s="359">
        <f>SUM(D21:M21)</f>
        <v>1720792.34448</v>
      </c>
      <c r="D21" s="359">
        <v>94395.55021</v>
      </c>
      <c r="E21" s="359">
        <v>118624.00674999996</v>
      </c>
      <c r="F21" s="359">
        <v>134804.56778000004</v>
      </c>
      <c r="G21" s="359">
        <v>160802.9239099999</v>
      </c>
      <c r="H21" s="359">
        <v>171650.10226</v>
      </c>
      <c r="I21" s="359">
        <v>188979.29123000003</v>
      </c>
      <c r="J21" s="359">
        <v>180191.93927999993</v>
      </c>
      <c r="K21" s="359">
        <v>195490.99399000002</v>
      </c>
      <c r="L21" s="359">
        <v>228283.2747800001</v>
      </c>
      <c r="M21" s="360">
        <v>247569.69428999987</v>
      </c>
    </row>
    <row r="22" spans="1:13" s="156" customFormat="1" ht="12.75" customHeight="1">
      <c r="A22" s="197" t="s">
        <v>135</v>
      </c>
      <c r="B22" s="358"/>
      <c r="C22" s="356"/>
      <c r="D22" s="361"/>
      <c r="E22" s="361"/>
      <c r="F22" s="361"/>
      <c r="G22" s="361"/>
      <c r="H22" s="361"/>
      <c r="I22" s="361"/>
      <c r="J22" s="361"/>
      <c r="K22" s="361"/>
      <c r="L22" s="361"/>
      <c r="M22" s="362"/>
    </row>
    <row r="23" spans="1:13" s="156" customFormat="1" ht="12.75" customHeight="1">
      <c r="A23" s="363" t="s">
        <v>42</v>
      </c>
      <c r="B23" s="358"/>
      <c r="C23" s="359">
        <f>SUM(D23:M23)</f>
        <v>1003766</v>
      </c>
      <c r="D23" s="359">
        <v>85110</v>
      </c>
      <c r="E23" s="359">
        <v>111420</v>
      </c>
      <c r="F23" s="359">
        <v>111702</v>
      </c>
      <c r="G23" s="359">
        <v>103477</v>
      </c>
      <c r="H23" s="359">
        <v>108146</v>
      </c>
      <c r="I23" s="359">
        <v>99081</v>
      </c>
      <c r="J23" s="359">
        <v>92137</v>
      </c>
      <c r="K23" s="359">
        <v>108576</v>
      </c>
      <c r="L23" s="359">
        <v>94910</v>
      </c>
      <c r="M23" s="360">
        <v>89207</v>
      </c>
    </row>
    <row r="24" spans="1:13" s="156" customFormat="1" ht="12.75" customHeight="1">
      <c r="A24" s="363" t="s">
        <v>100</v>
      </c>
      <c r="B24" s="358"/>
      <c r="C24" s="359">
        <f>SUM(D24:M24)</f>
        <v>299409.14317</v>
      </c>
      <c r="D24" s="359">
        <v>21341.21794</v>
      </c>
      <c r="E24" s="359">
        <v>30966.965780000006</v>
      </c>
      <c r="F24" s="359">
        <v>35081.89136999999</v>
      </c>
      <c r="G24" s="359">
        <v>30182.87453000001</v>
      </c>
      <c r="H24" s="359">
        <v>31168.43888999999</v>
      </c>
      <c r="I24" s="359">
        <v>29965.4441</v>
      </c>
      <c r="J24" s="359">
        <v>25194.90108999999</v>
      </c>
      <c r="K24" s="359">
        <v>37422.73481</v>
      </c>
      <c r="L24" s="359">
        <v>25550.876630000002</v>
      </c>
      <c r="M24" s="360">
        <v>32533.798029999987</v>
      </c>
    </row>
    <row r="25" spans="1:13" s="156" customFormat="1" ht="12.75" customHeight="1">
      <c r="A25" s="197" t="s">
        <v>136</v>
      </c>
      <c r="B25" s="358"/>
      <c r="C25" s="356"/>
      <c r="D25" s="361"/>
      <c r="E25" s="361"/>
      <c r="F25" s="361"/>
      <c r="G25" s="361"/>
      <c r="H25" s="361"/>
      <c r="I25" s="361"/>
      <c r="J25" s="361"/>
      <c r="K25" s="361"/>
      <c r="L25" s="361"/>
      <c r="M25" s="362"/>
    </row>
    <row r="26" spans="1:13" s="156" customFormat="1" ht="12.75" customHeight="1">
      <c r="A26" s="363" t="s">
        <v>42</v>
      </c>
      <c r="B26" s="358"/>
      <c r="C26" s="359">
        <f>SUM(D26:M26)</f>
        <v>753543</v>
      </c>
      <c r="D26" s="359">
        <v>54233</v>
      </c>
      <c r="E26" s="359">
        <v>72627</v>
      </c>
      <c r="F26" s="359">
        <v>69216</v>
      </c>
      <c r="G26" s="359">
        <v>78991</v>
      </c>
      <c r="H26" s="359">
        <v>72693</v>
      </c>
      <c r="I26" s="359">
        <v>82637</v>
      </c>
      <c r="J26" s="359">
        <v>75331</v>
      </c>
      <c r="K26" s="359">
        <v>73967</v>
      </c>
      <c r="L26" s="359">
        <v>93371</v>
      </c>
      <c r="M26" s="360">
        <v>80477</v>
      </c>
    </row>
    <row r="27" spans="1:13" s="156" customFormat="1" ht="12.75" customHeight="1">
      <c r="A27" s="363" t="s">
        <v>100</v>
      </c>
      <c r="B27" s="358"/>
      <c r="C27" s="359">
        <f>SUM(D27:M27)</f>
        <v>127286.4707</v>
      </c>
      <c r="D27" s="359">
        <v>7537.430600000001</v>
      </c>
      <c r="E27" s="359">
        <v>9754.728210000003</v>
      </c>
      <c r="F27" s="359">
        <v>11835.29293</v>
      </c>
      <c r="G27" s="359">
        <v>11976.977490000001</v>
      </c>
      <c r="H27" s="359">
        <v>11022.781809999999</v>
      </c>
      <c r="I27" s="359">
        <v>13353.45426</v>
      </c>
      <c r="J27" s="359">
        <v>13838.086350000003</v>
      </c>
      <c r="K27" s="359">
        <v>14101.458649999997</v>
      </c>
      <c r="L27" s="359">
        <v>17496.472500000003</v>
      </c>
      <c r="M27" s="360">
        <v>16369.7879</v>
      </c>
    </row>
    <row r="28" spans="1:13" s="156" customFormat="1" ht="27" customHeight="1">
      <c r="A28" s="661" t="s">
        <v>327</v>
      </c>
      <c r="B28" s="662"/>
      <c r="C28" s="356"/>
      <c r="D28" s="361"/>
      <c r="E28" s="361"/>
      <c r="F28" s="361"/>
      <c r="G28" s="361"/>
      <c r="H28" s="361"/>
      <c r="I28" s="361"/>
      <c r="J28" s="361"/>
      <c r="K28" s="361"/>
      <c r="L28" s="361"/>
      <c r="M28" s="362"/>
    </row>
    <row r="29" spans="1:13" s="156" customFormat="1" ht="12.75" customHeight="1">
      <c r="A29" s="363" t="s">
        <v>42</v>
      </c>
      <c r="B29" s="358"/>
      <c r="C29" s="359">
        <f>SUM(D29:M29)</f>
        <v>1477831</v>
      </c>
      <c r="D29" s="359">
        <v>137868</v>
      </c>
      <c r="E29" s="359">
        <v>151681</v>
      </c>
      <c r="F29" s="359">
        <v>148840</v>
      </c>
      <c r="G29" s="359">
        <v>150487</v>
      </c>
      <c r="H29" s="359">
        <v>155089</v>
      </c>
      <c r="I29" s="359">
        <v>148437</v>
      </c>
      <c r="J29" s="359">
        <v>151486</v>
      </c>
      <c r="K29" s="359">
        <v>143468</v>
      </c>
      <c r="L29" s="359">
        <v>148317</v>
      </c>
      <c r="M29" s="360">
        <v>142158</v>
      </c>
    </row>
    <row r="30" spans="1:13" s="156" customFormat="1" ht="12.75" customHeight="1">
      <c r="A30" s="363" t="s">
        <v>100</v>
      </c>
      <c r="B30" s="358"/>
      <c r="C30" s="359">
        <f>SUM(D30:M30)</f>
        <v>1224809.1848499996</v>
      </c>
      <c r="D30" s="359">
        <v>82174.51040999996</v>
      </c>
      <c r="E30" s="359">
        <v>100577.11622</v>
      </c>
      <c r="F30" s="359">
        <v>106779.94220999996</v>
      </c>
      <c r="G30" s="359">
        <v>120894.86378000007</v>
      </c>
      <c r="H30" s="359">
        <v>124386.11197999997</v>
      </c>
      <c r="I30" s="359">
        <v>133335.64119999995</v>
      </c>
      <c r="J30" s="359">
        <v>122168.21765999994</v>
      </c>
      <c r="K30" s="359">
        <v>128482.61293999993</v>
      </c>
      <c r="L30" s="359">
        <v>148464.56334000008</v>
      </c>
      <c r="M30" s="360">
        <v>157545.60510999997</v>
      </c>
    </row>
    <row r="31" spans="1:13" s="156" customFormat="1" ht="12.75" customHeight="1">
      <c r="A31" s="197" t="s">
        <v>138</v>
      </c>
      <c r="B31" s="358"/>
      <c r="C31" s="356"/>
      <c r="D31" s="361"/>
      <c r="E31" s="361"/>
      <c r="F31" s="361"/>
      <c r="G31" s="361"/>
      <c r="H31" s="361"/>
      <c r="I31" s="361"/>
      <c r="J31" s="361"/>
      <c r="K31" s="361"/>
      <c r="L31" s="361"/>
      <c r="M31" s="362"/>
    </row>
    <row r="32" spans="1:13" s="156" customFormat="1" ht="12.75" customHeight="1">
      <c r="A32" s="363" t="s">
        <v>42</v>
      </c>
      <c r="B32" s="358"/>
      <c r="C32" s="359">
        <f>SUM(D32:M32)</f>
        <v>926936</v>
      </c>
      <c r="D32" s="359">
        <v>62180</v>
      </c>
      <c r="E32" s="359">
        <v>72803</v>
      </c>
      <c r="F32" s="359">
        <v>87700</v>
      </c>
      <c r="G32" s="359">
        <v>93568</v>
      </c>
      <c r="H32" s="359">
        <v>95265</v>
      </c>
      <c r="I32" s="359">
        <v>83404</v>
      </c>
      <c r="J32" s="359">
        <v>94901</v>
      </c>
      <c r="K32" s="359">
        <v>97574</v>
      </c>
      <c r="L32" s="359">
        <v>116305</v>
      </c>
      <c r="M32" s="360">
        <v>123236</v>
      </c>
    </row>
    <row r="33" spans="1:13" s="156" customFormat="1" ht="12.75" customHeight="1">
      <c r="A33" s="363" t="s">
        <v>100</v>
      </c>
      <c r="B33" s="358"/>
      <c r="C33" s="359">
        <f>SUM(D33:M33)</f>
        <v>487563.60071</v>
      </c>
      <c r="D33" s="359">
        <v>15793.207650000004</v>
      </c>
      <c r="E33" s="359">
        <v>22586.945530000008</v>
      </c>
      <c r="F33" s="359">
        <v>29122.161860000004</v>
      </c>
      <c r="G33" s="359">
        <v>35009.776340000004</v>
      </c>
      <c r="H33" s="359">
        <v>39674.11412</v>
      </c>
      <c r="I33" s="359">
        <v>39525.11274999999</v>
      </c>
      <c r="J33" s="359">
        <v>45855.20391</v>
      </c>
      <c r="K33" s="359">
        <v>59792.84143000001</v>
      </c>
      <c r="L33" s="359">
        <v>78461.63225999995</v>
      </c>
      <c r="M33" s="360">
        <v>121742.60485999999</v>
      </c>
    </row>
    <row r="34" spans="1:13" s="156" customFormat="1" ht="12.75" customHeight="1">
      <c r="A34" s="197" t="s">
        <v>324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64"/>
    </row>
    <row r="35" spans="1:13" s="156" customFormat="1" ht="12.75" customHeight="1">
      <c r="A35" s="363" t="s">
        <v>42</v>
      </c>
      <c r="B35" s="358"/>
      <c r="C35" s="359">
        <f>SUM(D35:M35)</f>
        <v>1267784</v>
      </c>
      <c r="D35" s="359">
        <v>116777</v>
      </c>
      <c r="E35" s="359">
        <v>121499</v>
      </c>
      <c r="F35" s="359">
        <v>126181</v>
      </c>
      <c r="G35" s="359">
        <v>128390</v>
      </c>
      <c r="H35" s="359">
        <v>132854</v>
      </c>
      <c r="I35" s="359">
        <v>130383</v>
      </c>
      <c r="J35" s="359">
        <v>124847</v>
      </c>
      <c r="K35" s="359">
        <v>133951</v>
      </c>
      <c r="L35" s="359">
        <v>131413</v>
      </c>
      <c r="M35" s="360">
        <v>121489</v>
      </c>
    </row>
    <row r="36" spans="1:13" s="156" customFormat="1" ht="12.75" customHeight="1">
      <c r="A36" s="363" t="s">
        <v>100</v>
      </c>
      <c r="B36" s="358"/>
      <c r="C36" s="359">
        <f>SUM(D36:M36)</f>
        <v>1241811.9027</v>
      </c>
      <c r="D36" s="359">
        <v>60789.63214000001</v>
      </c>
      <c r="E36" s="359">
        <v>78069.26956999999</v>
      </c>
      <c r="F36" s="359">
        <v>94742.19348999999</v>
      </c>
      <c r="G36" s="359">
        <v>91274.44320000001</v>
      </c>
      <c r="H36" s="359">
        <v>160860.9140900001</v>
      </c>
      <c r="I36" s="359">
        <v>120009.21429000006</v>
      </c>
      <c r="J36" s="359">
        <v>126729.16275000006</v>
      </c>
      <c r="K36" s="359">
        <v>148388.17027999993</v>
      </c>
      <c r="L36" s="359">
        <v>182395.7109299999</v>
      </c>
      <c r="M36" s="360">
        <v>178553.19196000005</v>
      </c>
    </row>
    <row r="37" spans="1:13" s="156" customFormat="1" ht="26.25" customHeight="1">
      <c r="A37" s="661" t="s">
        <v>139</v>
      </c>
      <c r="B37" s="662"/>
      <c r="C37" s="356"/>
      <c r="D37" s="361"/>
      <c r="E37" s="361"/>
      <c r="F37" s="361"/>
      <c r="G37" s="361"/>
      <c r="H37" s="361"/>
      <c r="I37" s="361"/>
      <c r="J37" s="361"/>
      <c r="K37" s="361"/>
      <c r="L37" s="361"/>
      <c r="M37" s="362"/>
    </row>
    <row r="38" spans="1:13" s="156" customFormat="1" ht="12" customHeight="1">
      <c r="A38" s="363" t="s">
        <v>42</v>
      </c>
      <c r="B38" s="358"/>
      <c r="C38" s="359">
        <f>SUM(D38:M38)</f>
        <v>1409556</v>
      </c>
      <c r="D38" s="359">
        <v>119905</v>
      </c>
      <c r="E38" s="359">
        <v>137939</v>
      </c>
      <c r="F38" s="359">
        <v>146684</v>
      </c>
      <c r="G38" s="359">
        <v>145313</v>
      </c>
      <c r="H38" s="359">
        <v>149356</v>
      </c>
      <c r="I38" s="359">
        <v>151619</v>
      </c>
      <c r="J38" s="359">
        <v>141797</v>
      </c>
      <c r="K38" s="359">
        <v>137482</v>
      </c>
      <c r="L38" s="359">
        <v>141715</v>
      </c>
      <c r="M38" s="360">
        <v>137746</v>
      </c>
    </row>
    <row r="39" spans="1:13" s="156" customFormat="1" ht="12" customHeight="1">
      <c r="A39" s="363" t="s">
        <v>100</v>
      </c>
      <c r="B39" s="358"/>
      <c r="C39" s="359">
        <f>SUM(D39:M39)</f>
        <v>1082725.83547</v>
      </c>
      <c r="D39" s="359">
        <v>48024.24977000001</v>
      </c>
      <c r="E39" s="359">
        <v>72802.66692999996</v>
      </c>
      <c r="F39" s="359">
        <v>78070.37498999998</v>
      </c>
      <c r="G39" s="359">
        <v>89765.12961000002</v>
      </c>
      <c r="H39" s="359">
        <v>101235.62822999997</v>
      </c>
      <c r="I39" s="359">
        <v>106822.1476</v>
      </c>
      <c r="J39" s="359">
        <v>100048.39219999997</v>
      </c>
      <c r="K39" s="359">
        <v>110098.76045999998</v>
      </c>
      <c r="L39" s="359">
        <v>223617.57607999985</v>
      </c>
      <c r="M39" s="360">
        <v>152240.90960000004</v>
      </c>
    </row>
    <row r="40" spans="1:13" s="156" customFormat="1" ht="25.5" customHeight="1">
      <c r="A40" s="651" t="s">
        <v>140</v>
      </c>
      <c r="B40" s="652"/>
      <c r="C40" s="356"/>
      <c r="D40" s="361"/>
      <c r="E40" s="361"/>
      <c r="F40" s="361"/>
      <c r="G40" s="361"/>
      <c r="H40" s="361"/>
      <c r="I40" s="361"/>
      <c r="J40" s="361"/>
      <c r="K40" s="361"/>
      <c r="L40" s="361"/>
      <c r="M40" s="362"/>
    </row>
    <row r="41" spans="1:13" s="156" customFormat="1" ht="12" customHeight="1">
      <c r="A41" s="197" t="s">
        <v>42</v>
      </c>
      <c r="B41" s="358"/>
      <c r="C41" s="359">
        <f>SUM(D41:M41)</f>
        <v>882743</v>
      </c>
      <c r="D41" s="359">
        <v>51652</v>
      </c>
      <c r="E41" s="359">
        <v>54037</v>
      </c>
      <c r="F41" s="359">
        <v>88882</v>
      </c>
      <c r="G41" s="359">
        <v>84120</v>
      </c>
      <c r="H41" s="359">
        <v>88157</v>
      </c>
      <c r="I41" s="359">
        <v>88585</v>
      </c>
      <c r="J41" s="359">
        <v>98301</v>
      </c>
      <c r="K41" s="359">
        <v>99277</v>
      </c>
      <c r="L41" s="359">
        <v>109013</v>
      </c>
      <c r="M41" s="360">
        <v>120719</v>
      </c>
    </row>
    <row r="42" spans="1:13" s="156" customFormat="1" ht="12" customHeight="1">
      <c r="A42" s="197" t="s">
        <v>100</v>
      </c>
      <c r="B42" s="358"/>
      <c r="C42" s="359">
        <f>SUM(D42:M42)</f>
        <v>2705369.73071</v>
      </c>
      <c r="D42" s="359">
        <v>43368.31651999999</v>
      </c>
      <c r="E42" s="359">
        <v>97739.90895999997</v>
      </c>
      <c r="F42" s="359">
        <v>160831.66681999995</v>
      </c>
      <c r="G42" s="359">
        <v>142095.20894</v>
      </c>
      <c r="H42" s="359">
        <v>200754.33839000008</v>
      </c>
      <c r="I42" s="359">
        <v>188144.8482599999</v>
      </c>
      <c r="J42" s="359">
        <v>274303.54728999984</v>
      </c>
      <c r="K42" s="359">
        <v>323332.6803600001</v>
      </c>
      <c r="L42" s="359">
        <v>438034.26964999986</v>
      </c>
      <c r="M42" s="360">
        <v>836764.94552</v>
      </c>
    </row>
    <row r="43" spans="1:13" s="156" customFormat="1" ht="13.5" customHeight="1">
      <c r="A43" s="196" t="s">
        <v>105</v>
      </c>
      <c r="B43" s="358"/>
      <c r="C43" s="356"/>
      <c r="D43" s="361"/>
      <c r="E43" s="361"/>
      <c r="F43" s="361"/>
      <c r="G43" s="361"/>
      <c r="H43" s="361"/>
      <c r="I43" s="361"/>
      <c r="J43" s="361"/>
      <c r="K43" s="361"/>
      <c r="L43" s="361"/>
      <c r="M43" s="362"/>
    </row>
    <row r="44" spans="1:13" s="156" customFormat="1" ht="12" customHeight="1">
      <c r="A44" s="197" t="s">
        <v>42</v>
      </c>
      <c r="B44" s="358"/>
      <c r="C44" s="359">
        <f>SUM(D44:M44)</f>
        <v>152815</v>
      </c>
      <c r="D44" s="359">
        <v>8509</v>
      </c>
      <c r="E44" s="359">
        <v>9629</v>
      </c>
      <c r="F44" s="359">
        <v>18409</v>
      </c>
      <c r="G44" s="359">
        <v>13015</v>
      </c>
      <c r="H44" s="359">
        <v>17013</v>
      </c>
      <c r="I44" s="359">
        <v>11352</v>
      </c>
      <c r="J44" s="359">
        <v>22819</v>
      </c>
      <c r="K44" s="359">
        <v>20786</v>
      </c>
      <c r="L44" s="359">
        <v>14035</v>
      </c>
      <c r="M44" s="360">
        <v>17248</v>
      </c>
    </row>
    <row r="45" spans="1:13" s="156" customFormat="1" ht="12" customHeight="1">
      <c r="A45" s="197" t="s">
        <v>100</v>
      </c>
      <c r="B45" s="358"/>
      <c r="C45" s="359">
        <f>SUM(D45:M45)</f>
        <v>113576.40751999998</v>
      </c>
      <c r="D45" s="359">
        <v>5608.6393</v>
      </c>
      <c r="E45" s="359">
        <v>6547.80032</v>
      </c>
      <c r="F45" s="359">
        <v>9820.626149999998</v>
      </c>
      <c r="G45" s="359">
        <v>7008.20637</v>
      </c>
      <c r="H45" s="359">
        <v>19424.98318</v>
      </c>
      <c r="I45" s="359">
        <v>6667.000329999999</v>
      </c>
      <c r="J45" s="359">
        <v>13919.69691</v>
      </c>
      <c r="K45" s="359">
        <v>17886.399609999997</v>
      </c>
      <c r="L45" s="359">
        <v>14874.760110000003</v>
      </c>
      <c r="M45" s="360">
        <v>11818.29524</v>
      </c>
    </row>
    <row r="46" spans="1:13" s="156" customFormat="1" ht="12" customHeight="1">
      <c r="A46" s="231" t="s">
        <v>106</v>
      </c>
      <c r="B46" s="177"/>
      <c r="C46" s="356"/>
      <c r="D46" s="361"/>
      <c r="E46" s="361"/>
      <c r="F46" s="361"/>
      <c r="G46" s="361"/>
      <c r="H46" s="361"/>
      <c r="I46" s="361"/>
      <c r="J46" s="361"/>
      <c r="K46" s="361"/>
      <c r="L46" s="361"/>
      <c r="M46" s="362"/>
    </row>
    <row r="47" spans="1:13" s="156" customFormat="1" ht="12" customHeight="1">
      <c r="A47" s="196" t="s">
        <v>42</v>
      </c>
      <c r="B47" s="358"/>
      <c r="C47" s="359">
        <f>SUM(D47:M47)</f>
        <v>1251620</v>
      </c>
      <c r="D47" s="359">
        <v>80190</v>
      </c>
      <c r="E47" s="359">
        <v>102934</v>
      </c>
      <c r="F47" s="359">
        <v>119049</v>
      </c>
      <c r="G47" s="359">
        <v>124082</v>
      </c>
      <c r="H47" s="359">
        <v>130261</v>
      </c>
      <c r="I47" s="359">
        <v>135914</v>
      </c>
      <c r="J47" s="359">
        <v>132994</v>
      </c>
      <c r="K47" s="359">
        <v>142297</v>
      </c>
      <c r="L47" s="359">
        <v>137837</v>
      </c>
      <c r="M47" s="360">
        <v>146062</v>
      </c>
    </row>
    <row r="48" spans="1:13" s="156" customFormat="1" ht="12" customHeight="1">
      <c r="A48" s="196" t="s">
        <v>100</v>
      </c>
      <c r="B48" s="358"/>
      <c r="C48" s="359">
        <f>SUM(D48:M48)</f>
        <v>1863919.1077999996</v>
      </c>
      <c r="D48" s="359">
        <v>46728.04807999999</v>
      </c>
      <c r="E48" s="359">
        <v>75932.83168999996</v>
      </c>
      <c r="F48" s="359">
        <v>111888.26297</v>
      </c>
      <c r="G48" s="359">
        <v>99244.12354000004</v>
      </c>
      <c r="H48" s="359">
        <v>144035.38377999997</v>
      </c>
      <c r="I48" s="359">
        <v>155157.07019999996</v>
      </c>
      <c r="J48" s="359">
        <v>181736.31950999997</v>
      </c>
      <c r="K48" s="359">
        <v>264547.87445</v>
      </c>
      <c r="L48" s="359">
        <v>288979.00777999987</v>
      </c>
      <c r="M48" s="360">
        <v>495670.18580000004</v>
      </c>
    </row>
    <row r="49" spans="1:13" s="156" customFormat="1" ht="12" customHeight="1">
      <c r="A49" s="196" t="s">
        <v>107</v>
      </c>
      <c r="B49" s="358"/>
      <c r="C49" s="356"/>
      <c r="D49" s="361"/>
      <c r="E49" s="361"/>
      <c r="F49" s="361"/>
      <c r="G49" s="361"/>
      <c r="H49" s="361"/>
      <c r="I49" s="361"/>
      <c r="J49" s="361"/>
      <c r="K49" s="361"/>
      <c r="L49" s="361"/>
      <c r="M49" s="362"/>
    </row>
    <row r="50" spans="1:13" s="156" customFormat="1" ht="12" customHeight="1">
      <c r="A50" s="197" t="s">
        <v>42</v>
      </c>
      <c r="B50" s="358"/>
      <c r="C50" s="359">
        <f>SUM(D50:M50)</f>
        <v>1040208</v>
      </c>
      <c r="D50" s="359">
        <v>54988</v>
      </c>
      <c r="E50" s="359">
        <v>82402</v>
      </c>
      <c r="F50" s="359">
        <v>93670</v>
      </c>
      <c r="G50" s="359">
        <v>102030</v>
      </c>
      <c r="H50" s="359">
        <v>102960</v>
      </c>
      <c r="I50" s="359">
        <v>108047</v>
      </c>
      <c r="J50" s="359">
        <v>113333</v>
      </c>
      <c r="K50" s="359">
        <v>125314</v>
      </c>
      <c r="L50" s="359">
        <v>125784</v>
      </c>
      <c r="M50" s="360">
        <v>131680</v>
      </c>
    </row>
    <row r="51" spans="1:13" s="156" customFormat="1" ht="12" customHeight="1">
      <c r="A51" s="197" t="s">
        <v>100</v>
      </c>
      <c r="B51" s="358"/>
      <c r="C51" s="359">
        <f>SUM(D51:M51)</f>
        <v>1180598.38637</v>
      </c>
      <c r="D51" s="359">
        <v>22347.466909999996</v>
      </c>
      <c r="E51" s="359">
        <v>47773.22992999999</v>
      </c>
      <c r="F51" s="359">
        <v>64585.040689999965</v>
      </c>
      <c r="G51" s="359">
        <v>56730.486250000016</v>
      </c>
      <c r="H51" s="359">
        <v>88386.24927000001</v>
      </c>
      <c r="I51" s="359">
        <v>88458.29200999998</v>
      </c>
      <c r="J51" s="359">
        <v>113088.31846999998</v>
      </c>
      <c r="K51" s="359">
        <v>159732.38766</v>
      </c>
      <c r="L51" s="359">
        <v>189641.38109999997</v>
      </c>
      <c r="M51" s="360">
        <v>349855.5340800001</v>
      </c>
    </row>
    <row r="52" spans="1:13" s="156" customFormat="1" ht="12" customHeight="1">
      <c r="A52" s="196" t="s">
        <v>108</v>
      </c>
      <c r="B52" s="358"/>
      <c r="C52" s="356"/>
      <c r="D52" s="361"/>
      <c r="E52" s="361"/>
      <c r="F52" s="361"/>
      <c r="G52" s="361"/>
      <c r="H52" s="361"/>
      <c r="I52" s="361"/>
      <c r="J52" s="361"/>
      <c r="K52" s="361"/>
      <c r="L52" s="361"/>
      <c r="M52" s="362"/>
    </row>
    <row r="53" spans="1:13" s="156" customFormat="1" ht="12.75" customHeight="1">
      <c r="A53" s="197" t="s">
        <v>42</v>
      </c>
      <c r="B53" s="358"/>
      <c r="C53" s="359">
        <f>SUM(D53:M53)</f>
        <v>1022457</v>
      </c>
      <c r="D53" s="359">
        <v>63680</v>
      </c>
      <c r="E53" s="359">
        <v>78263</v>
      </c>
      <c r="F53" s="359">
        <v>96675</v>
      </c>
      <c r="G53" s="359">
        <v>102489</v>
      </c>
      <c r="H53" s="359">
        <v>105423</v>
      </c>
      <c r="I53" s="359">
        <v>110913</v>
      </c>
      <c r="J53" s="359">
        <v>116113</v>
      </c>
      <c r="K53" s="359">
        <v>116743</v>
      </c>
      <c r="L53" s="359">
        <v>112971</v>
      </c>
      <c r="M53" s="360">
        <v>119187</v>
      </c>
    </row>
    <row r="54" spans="1:13" s="156" customFormat="1" ht="12.75" customHeight="1">
      <c r="A54" s="197" t="s">
        <v>100</v>
      </c>
      <c r="B54" s="358"/>
      <c r="C54" s="359">
        <f>SUM(D54:M54)</f>
        <v>683320.7214300002</v>
      </c>
      <c r="D54" s="359">
        <v>24380.581170000005</v>
      </c>
      <c r="E54" s="359">
        <v>28159.60175999999</v>
      </c>
      <c r="F54" s="359">
        <v>47303.22228000002</v>
      </c>
      <c r="G54" s="359">
        <v>42513.63729</v>
      </c>
      <c r="H54" s="359">
        <v>55649.13451000001</v>
      </c>
      <c r="I54" s="359">
        <v>66698.77819</v>
      </c>
      <c r="J54" s="359">
        <v>68648.00104</v>
      </c>
      <c r="K54" s="359">
        <v>104815.48679000001</v>
      </c>
      <c r="L54" s="359">
        <v>99337.62668000007</v>
      </c>
      <c r="M54" s="360">
        <v>145814.65172000002</v>
      </c>
    </row>
    <row r="55" spans="1:13" s="156" customFormat="1" ht="30.75" customHeight="1">
      <c r="A55" s="657" t="s">
        <v>109</v>
      </c>
      <c r="B55" s="658"/>
      <c r="C55" s="356"/>
      <c r="D55" s="361"/>
      <c r="E55" s="361"/>
      <c r="F55" s="361"/>
      <c r="G55" s="361"/>
      <c r="H55" s="361"/>
      <c r="I55" s="361"/>
      <c r="J55" s="361"/>
      <c r="K55" s="361"/>
      <c r="L55" s="361"/>
      <c r="M55" s="362"/>
    </row>
    <row r="56" spans="1:13" s="156" customFormat="1" ht="12" customHeight="1">
      <c r="A56" s="196" t="s">
        <v>42</v>
      </c>
      <c r="B56" s="185"/>
      <c r="C56" s="359">
        <f>SUM(D56:M56)</f>
        <v>1545302</v>
      </c>
      <c r="D56" s="359">
        <v>133358</v>
      </c>
      <c r="E56" s="359">
        <v>153847</v>
      </c>
      <c r="F56" s="359">
        <v>155635</v>
      </c>
      <c r="G56" s="359">
        <v>159817</v>
      </c>
      <c r="H56" s="359">
        <v>158583</v>
      </c>
      <c r="I56" s="359">
        <v>143957</v>
      </c>
      <c r="J56" s="359">
        <v>159920</v>
      </c>
      <c r="K56" s="359">
        <v>161247</v>
      </c>
      <c r="L56" s="359">
        <v>160560</v>
      </c>
      <c r="M56" s="360">
        <v>158378</v>
      </c>
    </row>
    <row r="57" spans="1:13" s="156" customFormat="1" ht="12" customHeight="1">
      <c r="A57" s="196" t="s">
        <v>100</v>
      </c>
      <c r="B57" s="185"/>
      <c r="C57" s="359">
        <f>SUM(D57:M57)</f>
        <v>4645628.34656</v>
      </c>
      <c r="D57" s="359">
        <v>208201.08667000005</v>
      </c>
      <c r="E57" s="359">
        <v>313638.1393399999</v>
      </c>
      <c r="F57" s="359">
        <v>337209.8596199999</v>
      </c>
      <c r="G57" s="359">
        <v>406396.09847</v>
      </c>
      <c r="H57" s="359">
        <v>393653.23533999996</v>
      </c>
      <c r="I57" s="359">
        <v>402143.37441000016</v>
      </c>
      <c r="J57" s="359">
        <v>448548.07539000013</v>
      </c>
      <c r="K57" s="359">
        <v>544560.6868300001</v>
      </c>
      <c r="L57" s="359">
        <v>662287.0880100002</v>
      </c>
      <c r="M57" s="360">
        <v>928990.7024800001</v>
      </c>
    </row>
    <row r="58" spans="1:13" s="156" customFormat="1" ht="41.25" customHeight="1">
      <c r="A58" s="651" t="s">
        <v>328</v>
      </c>
      <c r="B58" s="652"/>
      <c r="C58" s="356"/>
      <c r="D58" s="361"/>
      <c r="E58" s="361"/>
      <c r="F58" s="361"/>
      <c r="G58" s="361"/>
      <c r="H58" s="361"/>
      <c r="I58" s="361"/>
      <c r="J58" s="361"/>
      <c r="K58" s="361"/>
      <c r="L58" s="361"/>
      <c r="M58" s="362"/>
    </row>
    <row r="59" spans="1:13" s="156" customFormat="1" ht="12" customHeight="1">
      <c r="A59" s="197" t="s">
        <v>42</v>
      </c>
      <c r="B59" s="358"/>
      <c r="C59" s="359">
        <f>SUM(D59:M59)</f>
        <v>794977</v>
      </c>
      <c r="D59" s="359">
        <v>52757</v>
      </c>
      <c r="E59" s="359">
        <v>71171</v>
      </c>
      <c r="F59" s="359">
        <v>67231</v>
      </c>
      <c r="G59" s="359">
        <v>87478</v>
      </c>
      <c r="H59" s="359">
        <v>93676</v>
      </c>
      <c r="I59" s="359">
        <v>81154</v>
      </c>
      <c r="J59" s="359">
        <v>89987</v>
      </c>
      <c r="K59" s="359">
        <v>69621</v>
      </c>
      <c r="L59" s="359">
        <v>88117</v>
      </c>
      <c r="M59" s="360">
        <v>93785</v>
      </c>
    </row>
    <row r="60" spans="1:13" s="156" customFormat="1" ht="12" customHeight="1">
      <c r="A60" s="197" t="s">
        <v>100</v>
      </c>
      <c r="B60" s="358"/>
      <c r="C60" s="359">
        <f>SUM(D60:M60)</f>
        <v>2130178.51748</v>
      </c>
      <c r="D60" s="359">
        <v>89790.82646999997</v>
      </c>
      <c r="E60" s="359">
        <v>163274.57111000005</v>
      </c>
      <c r="F60" s="359">
        <v>146046.9209600001</v>
      </c>
      <c r="G60" s="359">
        <v>204057.13357000003</v>
      </c>
      <c r="H60" s="359">
        <v>196580.24735999998</v>
      </c>
      <c r="I60" s="359">
        <v>182822.32336999994</v>
      </c>
      <c r="J60" s="359">
        <v>189367.76848</v>
      </c>
      <c r="K60" s="359">
        <v>216156.70951000004</v>
      </c>
      <c r="L60" s="359">
        <v>299246.0278499999</v>
      </c>
      <c r="M60" s="360">
        <v>442835.9888000001</v>
      </c>
    </row>
    <row r="61" spans="1:13" s="156" customFormat="1" ht="12" customHeight="1">
      <c r="A61" s="196" t="s">
        <v>112</v>
      </c>
      <c r="B61" s="358"/>
      <c r="C61" s="356"/>
      <c r="D61" s="361"/>
      <c r="E61" s="361"/>
      <c r="F61" s="361"/>
      <c r="G61" s="361"/>
      <c r="H61" s="361"/>
      <c r="I61" s="361"/>
      <c r="J61" s="361"/>
      <c r="K61" s="361"/>
      <c r="L61" s="361"/>
      <c r="M61" s="362"/>
    </row>
    <row r="62" spans="1:13" s="156" customFormat="1" ht="12" customHeight="1">
      <c r="A62" s="197" t="s">
        <v>42</v>
      </c>
      <c r="B62" s="358"/>
      <c r="C62" s="359">
        <f>SUM(D62:M62)</f>
        <v>615247</v>
      </c>
      <c r="D62" s="359">
        <v>33241</v>
      </c>
      <c r="E62" s="359">
        <v>61235</v>
      </c>
      <c r="F62" s="359">
        <v>48135</v>
      </c>
      <c r="G62" s="359">
        <v>59351</v>
      </c>
      <c r="H62" s="359">
        <v>61095</v>
      </c>
      <c r="I62" s="359">
        <v>58110</v>
      </c>
      <c r="J62" s="359">
        <v>69414</v>
      </c>
      <c r="K62" s="359">
        <v>79052</v>
      </c>
      <c r="L62" s="359">
        <v>73525</v>
      </c>
      <c r="M62" s="360">
        <v>72089</v>
      </c>
    </row>
    <row r="63" spans="1:13" s="156" customFormat="1" ht="12" customHeight="1">
      <c r="A63" s="197" t="s">
        <v>100</v>
      </c>
      <c r="B63" s="358"/>
      <c r="C63" s="359">
        <f>SUM(D63:M63)</f>
        <v>279583.66507</v>
      </c>
      <c r="D63" s="359">
        <v>8313.849139999998</v>
      </c>
      <c r="E63" s="359">
        <v>16789.429419999997</v>
      </c>
      <c r="F63" s="359">
        <v>21938.073009999996</v>
      </c>
      <c r="G63" s="359">
        <v>23978.60349999999</v>
      </c>
      <c r="H63" s="359">
        <v>19297.009990000006</v>
      </c>
      <c r="I63" s="359">
        <v>25413.764249999993</v>
      </c>
      <c r="J63" s="359">
        <v>24891.964989999997</v>
      </c>
      <c r="K63" s="359">
        <v>38790.74706999999</v>
      </c>
      <c r="L63" s="359">
        <v>55347.26421000003</v>
      </c>
      <c r="M63" s="360">
        <v>44822.95949000001</v>
      </c>
    </row>
    <row r="64" spans="1:13" s="156" customFormat="1" ht="12" customHeight="1">
      <c r="A64" s="196" t="s">
        <v>113</v>
      </c>
      <c r="B64" s="358"/>
      <c r="C64" s="356"/>
      <c r="D64" s="361"/>
      <c r="E64" s="361"/>
      <c r="F64" s="361"/>
      <c r="G64" s="361"/>
      <c r="H64" s="361"/>
      <c r="I64" s="361"/>
      <c r="J64" s="361"/>
      <c r="K64" s="361"/>
      <c r="L64" s="361"/>
      <c r="M64" s="362"/>
    </row>
    <row r="65" spans="1:13" s="156" customFormat="1" ht="12" customHeight="1">
      <c r="A65" s="197" t="s">
        <v>42</v>
      </c>
      <c r="B65" s="358"/>
      <c r="C65" s="359">
        <f>SUM(D65:M65)</f>
        <v>1431957</v>
      </c>
      <c r="D65" s="359">
        <v>121451</v>
      </c>
      <c r="E65" s="359">
        <v>137912</v>
      </c>
      <c r="F65" s="359">
        <v>148318</v>
      </c>
      <c r="G65" s="359">
        <v>147567</v>
      </c>
      <c r="H65" s="359">
        <v>141528</v>
      </c>
      <c r="I65" s="359">
        <v>127342</v>
      </c>
      <c r="J65" s="359">
        <v>153693</v>
      </c>
      <c r="K65" s="359">
        <v>150904</v>
      </c>
      <c r="L65" s="359">
        <v>149785</v>
      </c>
      <c r="M65" s="360">
        <v>153457</v>
      </c>
    </row>
    <row r="66" spans="1:13" s="156" customFormat="1" ht="12" customHeight="1">
      <c r="A66" s="197" t="s">
        <v>100</v>
      </c>
      <c r="B66" s="358"/>
      <c r="C66" s="359">
        <f>SUM(D66:M66)</f>
        <v>2235866.1640100004</v>
      </c>
      <c r="D66" s="359">
        <v>110096.41106000004</v>
      </c>
      <c r="E66" s="359">
        <v>133574.13881000006</v>
      </c>
      <c r="F66" s="359">
        <v>169224.86565000002</v>
      </c>
      <c r="G66" s="359">
        <v>178360.36140000005</v>
      </c>
      <c r="H66" s="359">
        <v>177775.97799</v>
      </c>
      <c r="I66" s="359">
        <v>193907.28678999998</v>
      </c>
      <c r="J66" s="359">
        <v>234288.34192000012</v>
      </c>
      <c r="K66" s="359">
        <v>289613.23025</v>
      </c>
      <c r="L66" s="359">
        <v>307693.7959499999</v>
      </c>
      <c r="M66" s="360">
        <v>441331.7541900001</v>
      </c>
    </row>
    <row r="67" spans="1:13" s="156" customFormat="1" ht="50.25" customHeight="1">
      <c r="A67" s="601" t="s">
        <v>114</v>
      </c>
      <c r="B67" s="602"/>
      <c r="C67" s="356"/>
      <c r="D67" s="361"/>
      <c r="E67" s="361"/>
      <c r="F67" s="361"/>
      <c r="G67" s="361"/>
      <c r="H67" s="361"/>
      <c r="I67" s="361"/>
      <c r="J67" s="361"/>
      <c r="K67" s="361"/>
      <c r="L67" s="361"/>
      <c r="M67" s="362"/>
    </row>
    <row r="68" spans="1:13" s="156" customFormat="1" ht="12" customHeight="1">
      <c r="A68" s="196" t="s">
        <v>42</v>
      </c>
      <c r="B68" s="358"/>
      <c r="C68" s="359">
        <f>SUM(D68:M68)</f>
        <v>1616190</v>
      </c>
      <c r="D68" s="359">
        <v>160969</v>
      </c>
      <c r="E68" s="359">
        <v>162528</v>
      </c>
      <c r="F68" s="359">
        <v>164726</v>
      </c>
      <c r="G68" s="359">
        <v>162738</v>
      </c>
      <c r="H68" s="359">
        <v>159995</v>
      </c>
      <c r="I68" s="359">
        <v>162570</v>
      </c>
      <c r="J68" s="359">
        <v>160683</v>
      </c>
      <c r="K68" s="359">
        <v>160113</v>
      </c>
      <c r="L68" s="359">
        <v>161459</v>
      </c>
      <c r="M68" s="360">
        <v>160409</v>
      </c>
    </row>
    <row r="69" spans="1:13" s="156" customFormat="1" ht="12" customHeight="1">
      <c r="A69" s="196" t="s">
        <v>100</v>
      </c>
      <c r="B69" s="358"/>
      <c r="C69" s="359">
        <f>SUM(D69:M69)</f>
        <v>2074793.19825</v>
      </c>
      <c r="D69" s="359">
        <v>75503.31228999996</v>
      </c>
      <c r="E69" s="359">
        <v>101904.95108999997</v>
      </c>
      <c r="F69" s="359">
        <v>127881.29066999993</v>
      </c>
      <c r="G69" s="359">
        <v>120716.6107199999</v>
      </c>
      <c r="H69" s="359">
        <v>150439.31756000002</v>
      </c>
      <c r="I69" s="359">
        <v>163254.89826999995</v>
      </c>
      <c r="J69" s="359">
        <v>184323.4477100001</v>
      </c>
      <c r="K69" s="359">
        <v>252160.27589999992</v>
      </c>
      <c r="L69" s="359">
        <v>322099.1301099999</v>
      </c>
      <c r="M69" s="360">
        <v>576509.9639300002</v>
      </c>
    </row>
    <row r="70" spans="1:13" s="156" customFormat="1" ht="11.25" customHeight="1">
      <c r="A70" s="601" t="s">
        <v>118</v>
      </c>
      <c r="B70" s="602"/>
      <c r="C70" s="356"/>
      <c r="D70" s="361"/>
      <c r="E70" s="361"/>
      <c r="F70" s="361"/>
      <c r="G70" s="361"/>
      <c r="H70" s="361"/>
      <c r="I70" s="361"/>
      <c r="J70" s="361"/>
      <c r="K70" s="361"/>
      <c r="L70" s="361"/>
      <c r="M70" s="362"/>
    </row>
    <row r="71" spans="1:13" s="156" customFormat="1" ht="11.25" customHeight="1">
      <c r="A71" s="196" t="s">
        <v>42</v>
      </c>
      <c r="B71" s="358"/>
      <c r="C71" s="359">
        <f>SUM(D71:M71)</f>
        <v>993062</v>
      </c>
      <c r="D71" s="359">
        <v>72009</v>
      </c>
      <c r="E71" s="359">
        <v>93137</v>
      </c>
      <c r="F71" s="359">
        <v>103146</v>
      </c>
      <c r="G71" s="359">
        <v>97503</v>
      </c>
      <c r="H71" s="359">
        <v>92509</v>
      </c>
      <c r="I71" s="359">
        <v>100042</v>
      </c>
      <c r="J71" s="359">
        <v>109098</v>
      </c>
      <c r="K71" s="359">
        <v>98305</v>
      </c>
      <c r="L71" s="359">
        <v>108123</v>
      </c>
      <c r="M71" s="360">
        <v>119190</v>
      </c>
    </row>
    <row r="72" spans="1:13" s="156" customFormat="1" ht="11.25" customHeight="1">
      <c r="A72" s="196" t="s">
        <v>100</v>
      </c>
      <c r="B72" s="358"/>
      <c r="C72" s="359">
        <f>SUM(D72:M72)</f>
        <v>1098237.9977199999</v>
      </c>
      <c r="D72" s="359">
        <v>36864.561890000004</v>
      </c>
      <c r="E72" s="359">
        <v>42248.375149999985</v>
      </c>
      <c r="F72" s="359">
        <v>74428.77380000001</v>
      </c>
      <c r="G72" s="359">
        <v>80305.80077</v>
      </c>
      <c r="H72" s="359">
        <v>64072.89432</v>
      </c>
      <c r="I72" s="359">
        <v>76543.81102000002</v>
      </c>
      <c r="J72" s="359">
        <v>92427.51232999998</v>
      </c>
      <c r="K72" s="359">
        <v>101696.52925999994</v>
      </c>
      <c r="L72" s="359">
        <v>117755.85363999999</v>
      </c>
      <c r="M72" s="360">
        <v>411893.88554000005</v>
      </c>
    </row>
    <row r="73" spans="1:13" ht="53.25" customHeight="1">
      <c r="A73" s="657" t="s">
        <v>329</v>
      </c>
      <c r="B73" s="658"/>
      <c r="C73" s="356"/>
      <c r="D73" s="361"/>
      <c r="E73" s="361"/>
      <c r="F73" s="361"/>
      <c r="G73" s="361"/>
      <c r="H73" s="361"/>
      <c r="I73" s="361"/>
      <c r="J73" s="361"/>
      <c r="K73" s="361"/>
      <c r="L73" s="361"/>
      <c r="M73" s="362"/>
    </row>
    <row r="74" spans="1:13" ht="10.5" customHeight="1">
      <c r="A74" s="196" t="s">
        <v>42</v>
      </c>
      <c r="B74" s="358"/>
      <c r="C74" s="359">
        <f>SUM(D74:M74)</f>
        <v>1556176</v>
      </c>
      <c r="D74" s="359">
        <v>125976</v>
      </c>
      <c r="E74" s="359">
        <v>145737</v>
      </c>
      <c r="F74" s="359">
        <v>157750</v>
      </c>
      <c r="G74" s="359">
        <v>157688</v>
      </c>
      <c r="H74" s="359">
        <v>160628</v>
      </c>
      <c r="I74" s="359">
        <v>157420</v>
      </c>
      <c r="J74" s="359">
        <v>163178</v>
      </c>
      <c r="K74" s="359">
        <v>161204</v>
      </c>
      <c r="L74" s="359">
        <v>163005</v>
      </c>
      <c r="M74" s="360">
        <v>163590</v>
      </c>
    </row>
    <row r="75" spans="1:13" ht="10.5" customHeight="1">
      <c r="A75" s="196" t="s">
        <v>100</v>
      </c>
      <c r="B75" s="358"/>
      <c r="C75" s="359">
        <f>SUM(D75:M75)</f>
        <v>7268692.479539999</v>
      </c>
      <c r="D75" s="359">
        <v>188782.88030999995</v>
      </c>
      <c r="E75" s="359">
        <v>300544.0681099999</v>
      </c>
      <c r="F75" s="359">
        <v>362382.5469100002</v>
      </c>
      <c r="G75" s="359">
        <v>448355.26518000016</v>
      </c>
      <c r="H75" s="359">
        <v>599728.6031000002</v>
      </c>
      <c r="I75" s="359">
        <v>658910.3327599999</v>
      </c>
      <c r="J75" s="359">
        <v>681339.4864600002</v>
      </c>
      <c r="K75" s="359">
        <v>887856.1320399994</v>
      </c>
      <c r="L75" s="359">
        <v>1243329.5551599995</v>
      </c>
      <c r="M75" s="360">
        <v>1897463.60951</v>
      </c>
    </row>
    <row r="76" spans="1:13" ht="13.5" customHeight="1">
      <c r="A76" s="196" t="s">
        <v>120</v>
      </c>
      <c r="B76" s="365"/>
      <c r="C76" s="356"/>
      <c r="D76" s="361"/>
      <c r="E76" s="361"/>
      <c r="F76" s="361"/>
      <c r="G76" s="361"/>
      <c r="H76" s="361"/>
      <c r="I76" s="361"/>
      <c r="J76" s="361"/>
      <c r="K76" s="361"/>
      <c r="L76" s="361"/>
      <c r="M76" s="362"/>
    </row>
    <row r="77" spans="1:13" ht="10.5" customHeight="1">
      <c r="A77" s="197" t="s">
        <v>42</v>
      </c>
      <c r="B77" s="366"/>
      <c r="C77" s="359">
        <f>SUM(D77:M77)</f>
        <v>1016055</v>
      </c>
      <c r="D77" s="359">
        <v>75669</v>
      </c>
      <c r="E77" s="359">
        <v>93424</v>
      </c>
      <c r="F77" s="359">
        <v>98863</v>
      </c>
      <c r="G77" s="359">
        <v>115061</v>
      </c>
      <c r="H77" s="359">
        <v>121741</v>
      </c>
      <c r="I77" s="359">
        <v>117730</v>
      </c>
      <c r="J77" s="359">
        <v>111563</v>
      </c>
      <c r="K77" s="359">
        <v>104379</v>
      </c>
      <c r="L77" s="359">
        <v>95168</v>
      </c>
      <c r="M77" s="360">
        <v>82457</v>
      </c>
    </row>
    <row r="78" spans="1:13" ht="10.5" customHeight="1">
      <c r="A78" s="197" t="s">
        <v>100</v>
      </c>
      <c r="B78" s="366"/>
      <c r="C78" s="359">
        <f>SUM(D78:M78)</f>
        <v>1704487.1686999998</v>
      </c>
      <c r="D78" s="359">
        <v>70906.63420000003</v>
      </c>
      <c r="E78" s="359">
        <v>110319.57184999992</v>
      </c>
      <c r="F78" s="359">
        <v>120625.64968999995</v>
      </c>
      <c r="G78" s="359">
        <v>174271.38884000003</v>
      </c>
      <c r="H78" s="359">
        <v>215172.42182999992</v>
      </c>
      <c r="I78" s="359">
        <v>207843.09127000003</v>
      </c>
      <c r="J78" s="359">
        <v>200076.02039999998</v>
      </c>
      <c r="K78" s="359">
        <v>202312.80659000005</v>
      </c>
      <c r="L78" s="359">
        <v>233798.02084999988</v>
      </c>
      <c r="M78" s="360">
        <v>169161.56318</v>
      </c>
    </row>
    <row r="79" spans="1:13" ht="26.25" customHeight="1">
      <c r="A79" s="651" t="s">
        <v>325</v>
      </c>
      <c r="B79" s="652"/>
      <c r="C79" s="356"/>
      <c r="D79" s="361"/>
      <c r="E79" s="361"/>
      <c r="F79" s="361"/>
      <c r="G79" s="361"/>
      <c r="H79" s="361"/>
      <c r="I79" s="361"/>
      <c r="J79" s="361"/>
      <c r="K79" s="361"/>
      <c r="L79" s="361"/>
      <c r="M79" s="362"/>
    </row>
    <row r="80" spans="1:13" ht="10.5" customHeight="1">
      <c r="A80" s="197" t="s">
        <v>42</v>
      </c>
      <c r="B80" s="366"/>
      <c r="C80" s="359">
        <f>SUM(D80:M80)</f>
        <v>989263</v>
      </c>
      <c r="D80" s="359">
        <v>48285</v>
      </c>
      <c r="E80" s="359">
        <v>69335</v>
      </c>
      <c r="F80" s="359">
        <v>87751</v>
      </c>
      <c r="G80" s="359">
        <v>77908</v>
      </c>
      <c r="H80" s="359">
        <v>78623</v>
      </c>
      <c r="I80" s="359">
        <v>95977</v>
      </c>
      <c r="J80" s="359">
        <v>109324</v>
      </c>
      <c r="K80" s="359">
        <v>125173</v>
      </c>
      <c r="L80" s="359">
        <v>142295</v>
      </c>
      <c r="M80" s="360">
        <v>154592</v>
      </c>
    </row>
    <row r="81" spans="1:13" ht="10.5" customHeight="1">
      <c r="A81" s="197" t="s">
        <v>100</v>
      </c>
      <c r="B81" s="366"/>
      <c r="C81" s="359">
        <f>SUM(D81:M81)</f>
        <v>3660219.41726</v>
      </c>
      <c r="D81" s="359">
        <v>74604.68909999997</v>
      </c>
      <c r="E81" s="359">
        <v>125717.08452999996</v>
      </c>
      <c r="F81" s="359">
        <v>158481.02091999998</v>
      </c>
      <c r="G81" s="359">
        <v>168041.63451</v>
      </c>
      <c r="H81" s="359">
        <v>237796.05014000004</v>
      </c>
      <c r="I81" s="359">
        <v>277968.04850000015</v>
      </c>
      <c r="J81" s="359">
        <v>286028.6784300001</v>
      </c>
      <c r="K81" s="359">
        <v>421070.69915000006</v>
      </c>
      <c r="L81" s="359">
        <v>658001.9299999999</v>
      </c>
      <c r="M81" s="360">
        <v>1252509.5819799998</v>
      </c>
    </row>
    <row r="82" spans="1:13" s="307" customFormat="1" ht="10.5" customHeight="1">
      <c r="A82" s="367" t="s">
        <v>122</v>
      </c>
      <c r="B82" s="368"/>
      <c r="C82" s="356"/>
      <c r="D82" s="361"/>
      <c r="E82" s="361"/>
      <c r="F82" s="361"/>
      <c r="G82" s="361"/>
      <c r="H82" s="361"/>
      <c r="I82" s="361"/>
      <c r="J82" s="361"/>
      <c r="K82" s="361"/>
      <c r="L82" s="361"/>
      <c r="M82" s="362"/>
    </row>
    <row r="83" spans="1:13" s="307" customFormat="1" ht="10.5" customHeight="1">
      <c r="A83" s="369" t="s">
        <v>42</v>
      </c>
      <c r="B83" s="368"/>
      <c r="C83" s="359">
        <f>SUM(D83:M83)</f>
        <v>1233732</v>
      </c>
      <c r="D83" s="359">
        <v>67795</v>
      </c>
      <c r="E83" s="359">
        <v>80960</v>
      </c>
      <c r="F83" s="359">
        <v>109117</v>
      </c>
      <c r="G83" s="359">
        <v>116457</v>
      </c>
      <c r="H83" s="359">
        <v>133798</v>
      </c>
      <c r="I83" s="359">
        <v>136302</v>
      </c>
      <c r="J83" s="359">
        <v>138385</v>
      </c>
      <c r="K83" s="359">
        <v>142846</v>
      </c>
      <c r="L83" s="359">
        <v>154762</v>
      </c>
      <c r="M83" s="360">
        <v>153310</v>
      </c>
    </row>
    <row r="84" spans="1:13" s="307" customFormat="1" ht="10.5" customHeight="1">
      <c r="A84" s="369" t="s">
        <v>100</v>
      </c>
      <c r="B84" s="368"/>
      <c r="C84" s="359">
        <f>SUM(D84:M84)</f>
        <v>1903985.89358</v>
      </c>
      <c r="D84" s="359">
        <v>43271.55701000002</v>
      </c>
      <c r="E84" s="359">
        <v>64507.41173000003</v>
      </c>
      <c r="F84" s="359">
        <v>83275.87630000002</v>
      </c>
      <c r="G84" s="359">
        <v>106042.24183000003</v>
      </c>
      <c r="H84" s="359">
        <v>146760.13112999994</v>
      </c>
      <c r="I84" s="359">
        <v>173099.19298999998</v>
      </c>
      <c r="J84" s="359">
        <v>195234.78762999995</v>
      </c>
      <c r="K84" s="359">
        <v>264472.6262999999</v>
      </c>
      <c r="L84" s="359">
        <v>351529.60431000014</v>
      </c>
      <c r="M84" s="360">
        <v>475792.46435000014</v>
      </c>
    </row>
    <row r="85" spans="1:13" s="307" customFormat="1" ht="36.75" customHeight="1">
      <c r="A85" s="655" t="s">
        <v>123</v>
      </c>
      <c r="B85" s="656"/>
      <c r="C85" s="356"/>
      <c r="D85" s="361"/>
      <c r="E85" s="361"/>
      <c r="F85" s="361"/>
      <c r="G85" s="361"/>
      <c r="H85" s="361"/>
      <c r="I85" s="361"/>
      <c r="J85" s="361"/>
      <c r="K85" s="361"/>
      <c r="L85" s="361"/>
      <c r="M85" s="362"/>
    </row>
    <row r="86" spans="1:13" s="307" customFormat="1" ht="10.5" customHeight="1">
      <c r="A86" s="367" t="s">
        <v>42</v>
      </c>
      <c r="B86" s="368"/>
      <c r="C86" s="359">
        <f>SUM(D86:M86)</f>
        <v>1166744</v>
      </c>
      <c r="D86" s="359">
        <v>62929</v>
      </c>
      <c r="E86" s="359">
        <v>84464</v>
      </c>
      <c r="F86" s="359">
        <v>103238</v>
      </c>
      <c r="G86" s="359">
        <v>109331</v>
      </c>
      <c r="H86" s="359">
        <v>124224</v>
      </c>
      <c r="I86" s="359">
        <v>129578</v>
      </c>
      <c r="J86" s="359">
        <v>134552</v>
      </c>
      <c r="K86" s="359">
        <v>133760</v>
      </c>
      <c r="L86" s="359">
        <v>136699</v>
      </c>
      <c r="M86" s="360">
        <v>147969</v>
      </c>
    </row>
    <row r="87" spans="1:13" s="307" customFormat="1" ht="10.5" customHeight="1">
      <c r="A87" s="367" t="s">
        <v>100</v>
      </c>
      <c r="B87" s="368"/>
      <c r="C87" s="359">
        <f>SUM(D87:M87)</f>
        <v>5141627.58553</v>
      </c>
      <c r="D87" s="359">
        <v>112762.03469999999</v>
      </c>
      <c r="E87" s="359">
        <v>126821.22389000007</v>
      </c>
      <c r="F87" s="359">
        <v>210695.4496699999</v>
      </c>
      <c r="G87" s="359">
        <v>222135.29400999987</v>
      </c>
      <c r="H87" s="359">
        <v>367792.21449</v>
      </c>
      <c r="I87" s="359">
        <v>418431.10969000007</v>
      </c>
      <c r="J87" s="359">
        <v>389625.0236000001</v>
      </c>
      <c r="K87" s="359">
        <v>570667.5816900001</v>
      </c>
      <c r="L87" s="359">
        <v>809046.4683699998</v>
      </c>
      <c r="M87" s="360">
        <v>1913651.18542</v>
      </c>
    </row>
    <row r="88" spans="1:13" s="307" customFormat="1" ht="10.5" customHeight="1">
      <c r="A88" s="196" t="s">
        <v>124</v>
      </c>
      <c r="B88" s="368"/>
      <c r="C88" s="356"/>
      <c r="D88" s="361"/>
      <c r="E88" s="361"/>
      <c r="F88" s="361"/>
      <c r="G88" s="361"/>
      <c r="H88" s="361"/>
      <c r="I88" s="361"/>
      <c r="J88" s="361"/>
      <c r="K88" s="361"/>
      <c r="L88" s="361"/>
      <c r="M88" s="362"/>
    </row>
    <row r="89" spans="1:13" s="307" customFormat="1" ht="10.5" customHeight="1">
      <c r="A89" s="369" t="s">
        <v>42</v>
      </c>
      <c r="B89" s="370"/>
      <c r="C89" s="359">
        <f>SUM(D89:M89)</f>
        <v>804366</v>
      </c>
      <c r="D89" s="359">
        <v>45804</v>
      </c>
      <c r="E89" s="359">
        <v>63450</v>
      </c>
      <c r="F89" s="359">
        <v>78672</v>
      </c>
      <c r="G89" s="359">
        <v>79636</v>
      </c>
      <c r="H89" s="359">
        <v>81975</v>
      </c>
      <c r="I89" s="359">
        <v>93337</v>
      </c>
      <c r="J89" s="359">
        <v>88736</v>
      </c>
      <c r="K89" s="359">
        <v>95695</v>
      </c>
      <c r="L89" s="359">
        <v>89059</v>
      </c>
      <c r="M89" s="360">
        <v>88002</v>
      </c>
    </row>
    <row r="90" spans="1:13" s="307" customFormat="1" ht="10.5" customHeight="1">
      <c r="A90" s="369" t="s">
        <v>100</v>
      </c>
      <c r="B90" s="370"/>
      <c r="C90" s="359">
        <f>SUM(D90:M90)</f>
        <v>3666748.3589500003</v>
      </c>
      <c r="D90" s="359">
        <v>103737.12097999999</v>
      </c>
      <c r="E90" s="359">
        <v>100715.56527000002</v>
      </c>
      <c r="F90" s="359">
        <v>175227.49814999997</v>
      </c>
      <c r="G90" s="359">
        <v>192613.42118</v>
      </c>
      <c r="H90" s="359">
        <v>287382.71660000004</v>
      </c>
      <c r="I90" s="359">
        <v>311321.4319500001</v>
      </c>
      <c r="J90" s="359">
        <v>280967.8249499999</v>
      </c>
      <c r="K90" s="359">
        <v>388049.74742999993</v>
      </c>
      <c r="L90" s="359">
        <v>549572.7158500003</v>
      </c>
      <c r="M90" s="360">
        <v>1277160.3165899997</v>
      </c>
    </row>
    <row r="91" spans="1:13" s="307" customFormat="1" ht="14.25" customHeight="1">
      <c r="A91" s="196" t="s">
        <v>326</v>
      </c>
      <c r="B91" s="368"/>
      <c r="C91" s="356"/>
      <c r="D91" s="361"/>
      <c r="E91" s="361"/>
      <c r="F91" s="361"/>
      <c r="G91" s="361"/>
      <c r="H91" s="361"/>
      <c r="I91" s="361"/>
      <c r="J91" s="361"/>
      <c r="K91" s="361"/>
      <c r="L91" s="361"/>
      <c r="M91" s="362"/>
    </row>
    <row r="92" spans="1:13" s="307" customFormat="1" ht="10.5" customHeight="1">
      <c r="A92" s="369" t="s">
        <v>42</v>
      </c>
      <c r="B92" s="370"/>
      <c r="C92" s="359">
        <f>SUM(D92:M92)</f>
        <v>787733</v>
      </c>
      <c r="D92" s="359">
        <v>29271</v>
      </c>
      <c r="E92" s="359">
        <v>41353</v>
      </c>
      <c r="F92" s="359">
        <v>52765</v>
      </c>
      <c r="G92" s="359">
        <v>63324</v>
      </c>
      <c r="H92" s="359">
        <v>74694</v>
      </c>
      <c r="I92" s="359">
        <v>85152</v>
      </c>
      <c r="J92" s="359">
        <v>98095</v>
      </c>
      <c r="K92" s="359">
        <v>98757</v>
      </c>
      <c r="L92" s="359">
        <v>109410</v>
      </c>
      <c r="M92" s="360">
        <v>134912</v>
      </c>
    </row>
    <row r="93" spans="1:13" s="307" customFormat="1" ht="10.5" customHeight="1">
      <c r="A93" s="369" t="s">
        <v>100</v>
      </c>
      <c r="B93" s="370"/>
      <c r="C93" s="359">
        <f>SUM(D93:M93)</f>
        <v>1474879.22658</v>
      </c>
      <c r="D93" s="359">
        <v>9024.913719999997</v>
      </c>
      <c r="E93" s="359">
        <v>26105.658620000006</v>
      </c>
      <c r="F93" s="359">
        <v>35467.95152</v>
      </c>
      <c r="G93" s="359">
        <v>29521.87283</v>
      </c>
      <c r="H93" s="359">
        <v>80409.49788999998</v>
      </c>
      <c r="I93" s="359">
        <v>107109.67774</v>
      </c>
      <c r="J93" s="359">
        <v>108657.19864999999</v>
      </c>
      <c r="K93" s="359">
        <v>182617.8342600001</v>
      </c>
      <c r="L93" s="359">
        <v>259473.75252000007</v>
      </c>
      <c r="M93" s="360">
        <v>636490.8688299998</v>
      </c>
    </row>
    <row r="94" spans="1:13" s="307" customFormat="1" ht="41.25" customHeight="1">
      <c r="A94" s="601" t="s">
        <v>142</v>
      </c>
      <c r="B94" s="602"/>
      <c r="C94" s="356"/>
      <c r="D94" s="361"/>
      <c r="E94" s="361"/>
      <c r="F94" s="361"/>
      <c r="G94" s="361"/>
      <c r="H94" s="361"/>
      <c r="I94" s="361"/>
      <c r="J94" s="361"/>
      <c r="K94" s="361"/>
      <c r="L94" s="361"/>
      <c r="M94" s="362"/>
    </row>
    <row r="95" spans="1:13" s="307" customFormat="1" ht="10.5" customHeight="1">
      <c r="A95" s="367" t="s">
        <v>42</v>
      </c>
      <c r="B95" s="368"/>
      <c r="C95" s="359">
        <f>SUM(D95:M95)</f>
        <v>1631454</v>
      </c>
      <c r="D95" s="359">
        <v>161471</v>
      </c>
      <c r="E95" s="359">
        <v>163008</v>
      </c>
      <c r="F95" s="359">
        <v>164726</v>
      </c>
      <c r="G95" s="359">
        <v>162021</v>
      </c>
      <c r="H95" s="359">
        <v>163144</v>
      </c>
      <c r="I95" s="359">
        <v>163109</v>
      </c>
      <c r="J95" s="359">
        <v>164117</v>
      </c>
      <c r="K95" s="359">
        <v>163496</v>
      </c>
      <c r="L95" s="359">
        <v>162643</v>
      </c>
      <c r="M95" s="360">
        <v>163719</v>
      </c>
    </row>
    <row r="96" spans="1:13" s="307" customFormat="1" ht="10.5" customHeight="1">
      <c r="A96" s="367" t="s">
        <v>100</v>
      </c>
      <c r="B96" s="368"/>
      <c r="C96" s="359">
        <f>SUM(D96:M96)</f>
        <v>2548481.0057900003</v>
      </c>
      <c r="D96" s="359">
        <v>86969.57557</v>
      </c>
      <c r="E96" s="359">
        <v>138643.71308000002</v>
      </c>
      <c r="F96" s="359">
        <v>173037.41695000004</v>
      </c>
      <c r="G96" s="359">
        <v>179615.64977999992</v>
      </c>
      <c r="H96" s="359">
        <v>200620.05200000005</v>
      </c>
      <c r="I96" s="359">
        <v>235758.80265999996</v>
      </c>
      <c r="J96" s="359">
        <v>234206.52368999994</v>
      </c>
      <c r="K96" s="359">
        <v>283427.12126</v>
      </c>
      <c r="L96" s="359">
        <v>405353.02640999993</v>
      </c>
      <c r="M96" s="360">
        <v>610849.1243900005</v>
      </c>
    </row>
    <row r="97" spans="1:13" s="307" customFormat="1" ht="10.5" customHeight="1">
      <c r="A97" s="371" t="s">
        <v>130</v>
      </c>
      <c r="B97" s="368"/>
      <c r="C97" s="356"/>
      <c r="D97" s="361"/>
      <c r="E97" s="361"/>
      <c r="F97" s="361"/>
      <c r="G97" s="361"/>
      <c r="H97" s="361"/>
      <c r="I97" s="361"/>
      <c r="J97" s="361"/>
      <c r="K97" s="361"/>
      <c r="L97" s="361"/>
      <c r="M97" s="362"/>
    </row>
    <row r="98" spans="1:13" s="307" customFormat="1" ht="10.5" customHeight="1">
      <c r="A98" s="367" t="s">
        <v>42</v>
      </c>
      <c r="B98" s="370"/>
      <c r="C98" s="359">
        <f>SUM(D98:M98)</f>
        <v>615370</v>
      </c>
      <c r="D98" s="359">
        <v>45702</v>
      </c>
      <c r="E98" s="359">
        <v>44863</v>
      </c>
      <c r="F98" s="359">
        <v>46949</v>
      </c>
      <c r="G98" s="359">
        <v>50642</v>
      </c>
      <c r="H98" s="359">
        <v>60640</v>
      </c>
      <c r="I98" s="359">
        <v>55109</v>
      </c>
      <c r="J98" s="359">
        <v>71786</v>
      </c>
      <c r="K98" s="359">
        <v>75539</v>
      </c>
      <c r="L98" s="359">
        <v>83660</v>
      </c>
      <c r="M98" s="360">
        <v>80480</v>
      </c>
    </row>
    <row r="99" spans="1:13" s="307" customFormat="1" ht="10.5" customHeight="1">
      <c r="A99" s="367" t="s">
        <v>100</v>
      </c>
      <c r="B99" s="370"/>
      <c r="C99" s="359">
        <f>SUM(D99:M99)</f>
        <v>1381037.6672200002</v>
      </c>
      <c r="D99" s="359">
        <v>28512.848939999996</v>
      </c>
      <c r="E99" s="359">
        <v>46129.390719999974</v>
      </c>
      <c r="F99" s="359">
        <v>49533.66659000001</v>
      </c>
      <c r="G99" s="359">
        <v>83472.21225000001</v>
      </c>
      <c r="H99" s="359">
        <v>114845.05084999999</v>
      </c>
      <c r="I99" s="359">
        <v>67234.01188</v>
      </c>
      <c r="J99" s="359">
        <v>120155.04289000001</v>
      </c>
      <c r="K99" s="359">
        <v>214385.80878000008</v>
      </c>
      <c r="L99" s="359">
        <v>244821.26556999996</v>
      </c>
      <c r="M99" s="360">
        <v>411948.3687500001</v>
      </c>
    </row>
    <row r="100" spans="1:13" s="307" customFormat="1" ht="3" customHeight="1">
      <c r="A100" s="372"/>
      <c r="B100" s="373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5"/>
    </row>
    <row r="101" spans="1:13" s="307" customFormat="1" ht="3" customHeight="1">
      <c r="A101" s="325"/>
      <c r="B101" s="326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</row>
    <row r="102" spans="1:8" ht="11.25" customHeight="1">
      <c r="A102" s="104">
        <v>1</v>
      </c>
      <c r="B102" s="562" t="s">
        <v>213</v>
      </c>
      <c r="C102" s="562"/>
      <c r="D102" s="562"/>
      <c r="E102" s="562"/>
      <c r="F102" s="562"/>
      <c r="G102" s="562"/>
      <c r="H102" s="562"/>
    </row>
    <row r="103" spans="1:2" ht="12.75" customHeight="1">
      <c r="A103" s="104">
        <v>2</v>
      </c>
      <c r="B103" s="131" t="s">
        <v>258</v>
      </c>
    </row>
    <row r="104" spans="1:13" ht="14.25" customHeight="1">
      <c r="A104" s="104">
        <v>3</v>
      </c>
      <c r="B104" s="663" t="s">
        <v>259</v>
      </c>
      <c r="C104" s="663"/>
      <c r="D104" s="663"/>
      <c r="E104" s="663"/>
      <c r="F104" s="663"/>
      <c r="G104" s="663"/>
      <c r="H104" s="663"/>
      <c r="I104" s="663"/>
      <c r="J104" s="663"/>
      <c r="K104" s="663"/>
      <c r="L104" s="663"/>
      <c r="M104" s="663"/>
    </row>
    <row r="105" spans="1:13" ht="12.75" customHeight="1">
      <c r="A105" s="104">
        <v>4</v>
      </c>
      <c r="B105" s="663" t="s">
        <v>260</v>
      </c>
      <c r="C105" s="663"/>
      <c r="D105" s="663"/>
      <c r="E105" s="663"/>
      <c r="F105" s="663"/>
      <c r="G105" s="663"/>
      <c r="H105" s="663"/>
      <c r="I105" s="663"/>
      <c r="J105" s="663"/>
      <c r="K105" s="663"/>
      <c r="L105" s="663"/>
      <c r="M105" s="663"/>
    </row>
    <row r="106" spans="1:13" s="245" customFormat="1" ht="11.25" customHeight="1">
      <c r="A106" s="613" t="s">
        <v>285</v>
      </c>
      <c r="B106" s="613"/>
      <c r="C106" s="613"/>
      <c r="D106" s="613"/>
      <c r="E106" s="613"/>
      <c r="F106" s="613"/>
      <c r="G106" s="613"/>
      <c r="H106" s="613"/>
      <c r="I106" s="613"/>
      <c r="J106" s="613"/>
      <c r="K106" s="613"/>
      <c r="L106" s="613"/>
      <c r="M106" s="613"/>
    </row>
    <row r="107" spans="1:13" s="105" customFormat="1" ht="12.75" customHeight="1">
      <c r="A107" s="22" t="s">
        <v>315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9" ht="12.75" customHeight="1">
      <c r="B109" s="329"/>
    </row>
  </sheetData>
  <sheetProtection/>
  <mergeCells count="20">
    <mergeCell ref="A2:B3"/>
    <mergeCell ref="C2:C3"/>
    <mergeCell ref="D2:M2"/>
    <mergeCell ref="A10:B10"/>
    <mergeCell ref="B105:M105"/>
    <mergeCell ref="A40:B40"/>
    <mergeCell ref="A73:B73"/>
    <mergeCell ref="A79:B79"/>
    <mergeCell ref="A55:B55"/>
    <mergeCell ref="A58:B58"/>
    <mergeCell ref="A1:L1"/>
    <mergeCell ref="A28:B28"/>
    <mergeCell ref="A37:B37"/>
    <mergeCell ref="A67:B67"/>
    <mergeCell ref="A70:B70"/>
    <mergeCell ref="A106:M106"/>
    <mergeCell ref="A85:B85"/>
    <mergeCell ref="A94:B94"/>
    <mergeCell ref="B102:H102"/>
    <mergeCell ref="B104:M104"/>
  </mergeCells>
  <hyperlinks>
    <hyperlink ref="N1" location="'Indice '!A1" tooltip="Ir a" display="Indice"/>
  </hyperlinks>
  <printOptions/>
  <pageMargins left="0.1968503937007874" right="0.1968503937007874" top="0.1968503937007874" bottom="0.1968503937007874" header="0.5118110236220472" footer="0.31496062992125984"/>
  <pageSetup fitToHeight="4" horizontalDpi="600" verticalDpi="600" orientation="landscape" pageOrder="overThenDown" r:id="rId1"/>
  <rowBreaks count="1" manualBreakCount="1">
    <brk id="75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7"/>
  <sheetViews>
    <sheetView showGridLines="0" zoomScalePageLayoutView="0" workbookViewId="0" topLeftCell="A94">
      <selection activeCell="A108" sqref="A108"/>
    </sheetView>
  </sheetViews>
  <sheetFormatPr defaultColWidth="11.421875" defaultRowHeight="12.75" customHeight="1"/>
  <cols>
    <col min="1" max="1" width="1.28515625" style="131" customWidth="1"/>
    <col min="2" max="2" width="34.7109375" style="131" customWidth="1"/>
    <col min="3" max="3" width="9.28125" style="328" customWidth="1"/>
    <col min="4" max="4" width="9.28125" style="135" customWidth="1"/>
    <col min="5" max="13" width="9.28125" style="131" customWidth="1"/>
    <col min="14" max="16384" width="11.421875" style="92" customWidth="1"/>
  </cols>
  <sheetData>
    <row r="1" spans="1:14" ht="54.75" customHeight="1">
      <c r="A1" s="660" t="s">
        <v>330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145" t="s">
        <v>93</v>
      </c>
      <c r="N1" s="93" t="s">
        <v>262</v>
      </c>
    </row>
    <row r="2" spans="1:13" s="156" customFormat="1" ht="23.25" customHeight="1">
      <c r="A2" s="677" t="s">
        <v>98</v>
      </c>
      <c r="B2" s="592"/>
      <c r="C2" s="679" t="s">
        <v>144</v>
      </c>
      <c r="D2" s="559" t="s">
        <v>331</v>
      </c>
      <c r="E2" s="560"/>
      <c r="F2" s="560"/>
      <c r="G2" s="560"/>
      <c r="H2" s="560"/>
      <c r="I2" s="560"/>
      <c r="J2" s="560"/>
      <c r="K2" s="560"/>
      <c r="L2" s="560"/>
      <c r="M2" s="560"/>
    </row>
    <row r="3" spans="1:15" s="156" customFormat="1" ht="39.75" customHeight="1">
      <c r="A3" s="678"/>
      <c r="B3" s="678"/>
      <c r="C3" s="680"/>
      <c r="D3" s="381" t="s">
        <v>65</v>
      </c>
      <c r="E3" s="381" t="s">
        <v>66</v>
      </c>
      <c r="F3" s="381" t="s">
        <v>67</v>
      </c>
      <c r="G3" s="381" t="s">
        <v>68</v>
      </c>
      <c r="H3" s="381" t="s">
        <v>69</v>
      </c>
      <c r="I3" s="381" t="s">
        <v>70</v>
      </c>
      <c r="J3" s="381" t="s">
        <v>71</v>
      </c>
      <c r="K3" s="381" t="s">
        <v>72</v>
      </c>
      <c r="L3" s="381" t="s">
        <v>73</v>
      </c>
      <c r="M3" s="382" t="s">
        <v>74</v>
      </c>
      <c r="O3" s="92"/>
    </row>
    <row r="4" spans="1:13" s="156" customFormat="1" ht="15" customHeight="1">
      <c r="A4" s="383" t="s">
        <v>101</v>
      </c>
      <c r="B4" s="384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s="156" customFormat="1" ht="12.75" customHeight="1">
      <c r="A5" s="387" t="s">
        <v>42</v>
      </c>
      <c r="B5" s="376"/>
      <c r="C5" s="335">
        <f>SUM(D5:M5)</f>
        <v>1647268</v>
      </c>
      <c r="D5" s="335">
        <v>78084</v>
      </c>
      <c r="E5" s="335">
        <v>56591</v>
      </c>
      <c r="F5" s="335">
        <v>78597</v>
      </c>
      <c r="G5" s="335">
        <v>200394</v>
      </c>
      <c r="H5" s="335">
        <v>216318</v>
      </c>
      <c r="I5" s="335">
        <v>165606</v>
      </c>
      <c r="J5" s="335">
        <v>151733</v>
      </c>
      <c r="K5" s="335">
        <v>124532</v>
      </c>
      <c r="L5" s="335">
        <v>90447</v>
      </c>
      <c r="M5" s="336">
        <v>484966</v>
      </c>
    </row>
    <row r="6" spans="1:13" s="156" customFormat="1" ht="12.75" customHeight="1">
      <c r="A6" s="387" t="s">
        <v>100</v>
      </c>
      <c r="B6" s="376"/>
      <c r="C6" s="335">
        <f>SUM(D6:M6)</f>
        <v>39715515.72229001</v>
      </c>
      <c r="D6" s="335">
        <v>499593.61518999987</v>
      </c>
      <c r="E6" s="335">
        <v>458480.8759299999</v>
      </c>
      <c r="F6" s="335">
        <v>824480.6817599996</v>
      </c>
      <c r="G6" s="335">
        <v>2707629.18798</v>
      </c>
      <c r="H6" s="335">
        <v>3654361.6447400004</v>
      </c>
      <c r="I6" s="335">
        <v>3262680.29922</v>
      </c>
      <c r="J6" s="335">
        <v>3238318.7319800006</v>
      </c>
      <c r="K6" s="335">
        <v>2803181.590209998</v>
      </c>
      <c r="L6" s="335">
        <v>2224471.5157900006</v>
      </c>
      <c r="M6" s="336">
        <v>20042317.579490013</v>
      </c>
    </row>
    <row r="7" spans="1:13" s="156" customFormat="1" ht="12.75" customHeight="1">
      <c r="A7" s="388" t="s">
        <v>102</v>
      </c>
      <c r="B7" s="160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8"/>
    </row>
    <row r="8" spans="1:13" s="156" customFormat="1" ht="12.75" customHeight="1">
      <c r="A8" s="389" t="s">
        <v>42</v>
      </c>
      <c r="B8" s="134"/>
      <c r="C8" s="323">
        <f>SUM(D8:M8)</f>
        <v>1640520</v>
      </c>
      <c r="D8" s="323">
        <v>75877</v>
      </c>
      <c r="E8" s="323">
        <v>56591</v>
      </c>
      <c r="F8" s="323">
        <v>78597</v>
      </c>
      <c r="G8" s="323">
        <v>199346</v>
      </c>
      <c r="H8" s="323">
        <v>214993</v>
      </c>
      <c r="I8" s="323">
        <v>165606</v>
      </c>
      <c r="J8" s="323">
        <v>151733</v>
      </c>
      <c r="K8" s="323">
        <v>124532</v>
      </c>
      <c r="L8" s="323">
        <v>90447</v>
      </c>
      <c r="M8" s="340">
        <v>482798</v>
      </c>
    </row>
    <row r="9" spans="1:13" s="156" customFormat="1" ht="12.75" customHeight="1">
      <c r="A9" s="389" t="s">
        <v>100</v>
      </c>
      <c r="B9" s="134"/>
      <c r="C9" s="323">
        <f>SUM(D9:M9)</f>
        <v>13693098.33388</v>
      </c>
      <c r="D9" s="323">
        <v>223405.35626000003</v>
      </c>
      <c r="E9" s="323">
        <v>210896.04860000004</v>
      </c>
      <c r="F9" s="323">
        <v>338856.2204799998</v>
      </c>
      <c r="G9" s="323">
        <v>1161496.5123800002</v>
      </c>
      <c r="H9" s="323">
        <v>1494514.1488499995</v>
      </c>
      <c r="I9" s="323">
        <v>1292611.2976600009</v>
      </c>
      <c r="J9" s="323">
        <v>1212077.1346</v>
      </c>
      <c r="K9" s="323">
        <v>1079683.2162300004</v>
      </c>
      <c r="L9" s="323">
        <v>753914.3513099999</v>
      </c>
      <c r="M9" s="340">
        <v>5925644.047509998</v>
      </c>
    </row>
    <row r="10" spans="1:13" s="156" customFormat="1" ht="24.75" customHeight="1">
      <c r="A10" s="675" t="s">
        <v>132</v>
      </c>
      <c r="B10" s="676"/>
      <c r="C10" s="337"/>
      <c r="D10" s="341"/>
      <c r="E10" s="341"/>
      <c r="F10" s="341"/>
      <c r="G10" s="341"/>
      <c r="H10" s="341"/>
      <c r="I10" s="341"/>
      <c r="J10" s="341"/>
      <c r="K10" s="341"/>
      <c r="L10" s="341"/>
      <c r="M10" s="342"/>
    </row>
    <row r="11" spans="1:13" s="156" customFormat="1" ht="12.75" customHeight="1">
      <c r="A11" s="344" t="s">
        <v>42</v>
      </c>
      <c r="B11" s="134"/>
      <c r="C11" s="323">
        <f>SUM(D11:M11)</f>
        <v>1633356</v>
      </c>
      <c r="D11" s="323">
        <v>75651</v>
      </c>
      <c r="E11" s="323">
        <v>56591</v>
      </c>
      <c r="F11" s="323">
        <v>78597</v>
      </c>
      <c r="G11" s="323">
        <v>199346</v>
      </c>
      <c r="H11" s="323">
        <v>214019</v>
      </c>
      <c r="I11" s="323">
        <v>165006</v>
      </c>
      <c r="J11" s="323">
        <v>151733</v>
      </c>
      <c r="K11" s="323">
        <v>123826</v>
      </c>
      <c r="L11" s="323">
        <v>89615</v>
      </c>
      <c r="M11" s="340">
        <v>478972</v>
      </c>
    </row>
    <row r="12" spans="1:13" s="156" customFormat="1" ht="12.75" customHeight="1">
      <c r="A12" s="344" t="s">
        <v>100</v>
      </c>
      <c r="B12" s="134"/>
      <c r="C12" s="323">
        <f>SUM(D12:M12)</f>
        <v>10874152.195650002</v>
      </c>
      <c r="D12" s="323">
        <v>208939.47911000004</v>
      </c>
      <c r="E12" s="323">
        <v>200873.37225999997</v>
      </c>
      <c r="F12" s="323">
        <v>302915.56097</v>
      </c>
      <c r="G12" s="323">
        <v>984552.64939</v>
      </c>
      <c r="H12" s="323">
        <v>1275498.9718899997</v>
      </c>
      <c r="I12" s="323">
        <v>1101121.7641200004</v>
      </c>
      <c r="J12" s="323">
        <v>1030922.6027700005</v>
      </c>
      <c r="K12" s="323">
        <v>861843.9094500003</v>
      </c>
      <c r="L12" s="323">
        <v>608194.5452299998</v>
      </c>
      <c r="M12" s="340">
        <v>4299289.340460001</v>
      </c>
    </row>
    <row r="13" spans="1:13" s="156" customFormat="1" ht="12.75" customHeight="1">
      <c r="A13" s="344" t="s">
        <v>133</v>
      </c>
      <c r="B13" s="134"/>
      <c r="C13" s="337"/>
      <c r="D13" s="341"/>
      <c r="E13" s="341"/>
      <c r="F13" s="341"/>
      <c r="G13" s="341"/>
      <c r="H13" s="341"/>
      <c r="I13" s="341"/>
      <c r="J13" s="341"/>
      <c r="K13" s="341"/>
      <c r="L13" s="341"/>
      <c r="M13" s="342"/>
    </row>
    <row r="14" spans="1:13" s="156" customFormat="1" ht="12.75" customHeight="1">
      <c r="A14" s="390" t="s">
        <v>42</v>
      </c>
      <c r="B14" s="134"/>
      <c r="C14" s="323">
        <f>SUM(D14:M14)</f>
        <v>1594476</v>
      </c>
      <c r="D14" s="323">
        <v>71709</v>
      </c>
      <c r="E14" s="323">
        <v>55470</v>
      </c>
      <c r="F14" s="323">
        <v>76366</v>
      </c>
      <c r="G14" s="323">
        <v>195649</v>
      </c>
      <c r="H14" s="323">
        <v>212184</v>
      </c>
      <c r="I14" s="323">
        <v>163674</v>
      </c>
      <c r="J14" s="323">
        <v>147240</v>
      </c>
      <c r="K14" s="323">
        <v>121399</v>
      </c>
      <c r="L14" s="323">
        <v>85263</v>
      </c>
      <c r="M14" s="340">
        <v>465522</v>
      </c>
    </row>
    <row r="15" spans="1:13" s="156" customFormat="1" ht="12.75" customHeight="1">
      <c r="A15" s="390" t="s">
        <v>100</v>
      </c>
      <c r="B15" s="134"/>
      <c r="C15" s="323">
        <f>SUM(D15:M15)</f>
        <v>2114708.0090300003</v>
      </c>
      <c r="D15" s="323">
        <v>53484.45984000002</v>
      </c>
      <c r="E15" s="323">
        <v>48914.773740000026</v>
      </c>
      <c r="F15" s="323">
        <v>70017.90997999997</v>
      </c>
      <c r="G15" s="323">
        <v>223599.78736000007</v>
      </c>
      <c r="H15" s="323">
        <v>273957.85659999977</v>
      </c>
      <c r="I15" s="323">
        <v>229840.89862999992</v>
      </c>
      <c r="J15" s="323">
        <v>209217.69441000003</v>
      </c>
      <c r="K15" s="323">
        <v>178539.72256999998</v>
      </c>
      <c r="L15" s="323">
        <v>122413.95709000001</v>
      </c>
      <c r="M15" s="340">
        <v>704720.9488100006</v>
      </c>
    </row>
    <row r="16" spans="1:13" s="156" customFormat="1" ht="12.75" customHeight="1">
      <c r="A16" s="344" t="s">
        <v>233</v>
      </c>
      <c r="B16" s="320"/>
      <c r="C16" s="337"/>
      <c r="D16" s="341"/>
      <c r="E16" s="341"/>
      <c r="F16" s="341"/>
      <c r="G16" s="341"/>
      <c r="H16" s="341"/>
      <c r="I16" s="341"/>
      <c r="J16" s="341"/>
      <c r="K16" s="341"/>
      <c r="L16" s="341"/>
      <c r="M16" s="342"/>
    </row>
    <row r="17" spans="1:13" s="156" customFormat="1" ht="12.75" customHeight="1">
      <c r="A17" s="390" t="s">
        <v>42</v>
      </c>
      <c r="B17" s="134"/>
      <c r="C17" s="323">
        <f>SUM(D17:M17)</f>
        <v>1450549</v>
      </c>
      <c r="D17" s="323">
        <v>38276</v>
      </c>
      <c r="E17" s="323">
        <v>44400</v>
      </c>
      <c r="F17" s="323">
        <v>62439</v>
      </c>
      <c r="G17" s="323">
        <v>167285</v>
      </c>
      <c r="H17" s="323">
        <v>204535</v>
      </c>
      <c r="I17" s="323">
        <v>153631</v>
      </c>
      <c r="J17" s="323">
        <v>136890</v>
      </c>
      <c r="K17" s="323">
        <v>113022</v>
      </c>
      <c r="L17" s="323">
        <v>83294</v>
      </c>
      <c r="M17" s="340">
        <v>446777</v>
      </c>
    </row>
    <row r="18" spans="1:13" s="156" customFormat="1" ht="12.75" customHeight="1">
      <c r="A18" s="390" t="s">
        <v>100</v>
      </c>
      <c r="B18" s="134"/>
      <c r="C18" s="323">
        <f>SUM(D18:M18)</f>
        <v>2575045.70454</v>
      </c>
      <c r="D18" s="323">
        <v>41973.238880000004</v>
      </c>
      <c r="E18" s="323">
        <v>34087.72773</v>
      </c>
      <c r="F18" s="323">
        <v>61551.726419999985</v>
      </c>
      <c r="G18" s="323">
        <v>190016.39293999987</v>
      </c>
      <c r="H18" s="323">
        <v>306378.7605000002</v>
      </c>
      <c r="I18" s="323">
        <v>231324.88843999998</v>
      </c>
      <c r="J18" s="323">
        <v>237802.18083999996</v>
      </c>
      <c r="K18" s="323">
        <v>201992.3016699999</v>
      </c>
      <c r="L18" s="323">
        <v>148164.25825999997</v>
      </c>
      <c r="M18" s="340">
        <v>1121754.2288599997</v>
      </c>
    </row>
    <row r="19" spans="1:13" s="156" customFormat="1" ht="12.75" customHeight="1">
      <c r="A19" s="344" t="s">
        <v>134</v>
      </c>
      <c r="B19" s="134"/>
      <c r="C19" s="337"/>
      <c r="D19" s="341"/>
      <c r="E19" s="341"/>
      <c r="F19" s="341"/>
      <c r="G19" s="341"/>
      <c r="H19" s="341"/>
      <c r="I19" s="341"/>
      <c r="J19" s="341"/>
      <c r="K19" s="341"/>
      <c r="L19" s="341"/>
      <c r="M19" s="342"/>
    </row>
    <row r="20" spans="1:13" s="156" customFormat="1" ht="12.75" customHeight="1">
      <c r="A20" s="390" t="s">
        <v>42</v>
      </c>
      <c r="B20" s="134"/>
      <c r="C20" s="323">
        <f>SUM(D20:M20)</f>
        <v>1518957</v>
      </c>
      <c r="D20" s="323">
        <v>60609</v>
      </c>
      <c r="E20" s="323">
        <v>49967</v>
      </c>
      <c r="F20" s="323">
        <v>68611</v>
      </c>
      <c r="G20" s="323">
        <v>180534</v>
      </c>
      <c r="H20" s="323">
        <v>202713</v>
      </c>
      <c r="I20" s="323">
        <v>158591</v>
      </c>
      <c r="J20" s="323">
        <v>144576</v>
      </c>
      <c r="K20" s="323">
        <v>119497</v>
      </c>
      <c r="L20" s="323">
        <v>84119</v>
      </c>
      <c r="M20" s="340">
        <v>449740</v>
      </c>
    </row>
    <row r="21" spans="1:13" s="156" customFormat="1" ht="12.75" customHeight="1">
      <c r="A21" s="390" t="s">
        <v>100</v>
      </c>
      <c r="B21" s="134"/>
      <c r="C21" s="323">
        <f>SUM(D21:M21)</f>
        <v>1720792.3444800002</v>
      </c>
      <c r="D21" s="323">
        <v>36454.295569999995</v>
      </c>
      <c r="E21" s="323">
        <v>32489.18481000001</v>
      </c>
      <c r="F21" s="323">
        <v>50572.52210999998</v>
      </c>
      <c r="G21" s="323">
        <v>161286.22155999998</v>
      </c>
      <c r="H21" s="323">
        <v>186834.26061999993</v>
      </c>
      <c r="I21" s="323">
        <v>179257.41556000008</v>
      </c>
      <c r="J21" s="323">
        <v>176691.62942</v>
      </c>
      <c r="K21" s="323">
        <v>138348.1612299999</v>
      </c>
      <c r="L21" s="323">
        <v>94176.04097999998</v>
      </c>
      <c r="M21" s="340">
        <v>664682.6126200003</v>
      </c>
    </row>
    <row r="22" spans="1:13" s="156" customFormat="1" ht="12.75" customHeight="1">
      <c r="A22" s="344" t="s">
        <v>135</v>
      </c>
      <c r="B22" s="134"/>
      <c r="C22" s="337"/>
      <c r="D22" s="341"/>
      <c r="E22" s="341"/>
      <c r="F22" s="341"/>
      <c r="G22" s="341"/>
      <c r="H22" s="341"/>
      <c r="I22" s="341"/>
      <c r="J22" s="341"/>
      <c r="K22" s="341"/>
      <c r="L22" s="341"/>
      <c r="M22" s="342"/>
    </row>
    <row r="23" spans="1:13" s="156" customFormat="1" ht="12.75" customHeight="1">
      <c r="A23" s="390" t="s">
        <v>42</v>
      </c>
      <c r="B23" s="134"/>
      <c r="C23" s="323">
        <f>SUM(D23:M23)</f>
        <v>1003766</v>
      </c>
      <c r="D23" s="323">
        <v>35433</v>
      </c>
      <c r="E23" s="323">
        <v>27691</v>
      </c>
      <c r="F23" s="323">
        <v>46663</v>
      </c>
      <c r="G23" s="323">
        <v>136271</v>
      </c>
      <c r="H23" s="323">
        <v>147762</v>
      </c>
      <c r="I23" s="323">
        <v>105308</v>
      </c>
      <c r="J23" s="323">
        <v>93627</v>
      </c>
      <c r="K23" s="323">
        <v>72316</v>
      </c>
      <c r="L23" s="323">
        <v>56531</v>
      </c>
      <c r="M23" s="340">
        <v>282164</v>
      </c>
    </row>
    <row r="24" spans="1:13" s="156" customFormat="1" ht="12.75" customHeight="1">
      <c r="A24" s="390" t="s">
        <v>100</v>
      </c>
      <c r="B24" s="134"/>
      <c r="C24" s="323">
        <f>SUM(D24:M24)</f>
        <v>299409.14317000005</v>
      </c>
      <c r="D24" s="323">
        <v>8412.273589999999</v>
      </c>
      <c r="E24" s="323">
        <v>6083.624680000001</v>
      </c>
      <c r="F24" s="323">
        <v>10692.599309999994</v>
      </c>
      <c r="G24" s="323">
        <v>38970.77177000001</v>
      </c>
      <c r="H24" s="323">
        <v>47759.68293000001</v>
      </c>
      <c r="I24" s="323">
        <v>31004.655629999997</v>
      </c>
      <c r="J24" s="323">
        <v>27646.65108000001</v>
      </c>
      <c r="K24" s="323">
        <v>18500.388119999996</v>
      </c>
      <c r="L24" s="323">
        <v>17555.037469999996</v>
      </c>
      <c r="M24" s="340">
        <v>92783.45859000004</v>
      </c>
    </row>
    <row r="25" spans="1:13" s="156" customFormat="1" ht="12.75" customHeight="1">
      <c r="A25" s="344" t="s">
        <v>136</v>
      </c>
      <c r="B25" s="134"/>
      <c r="C25" s="337"/>
      <c r="D25" s="341"/>
      <c r="E25" s="341"/>
      <c r="F25" s="341"/>
      <c r="G25" s="341"/>
      <c r="H25" s="341"/>
      <c r="I25" s="341"/>
      <c r="J25" s="341"/>
      <c r="K25" s="341"/>
      <c r="L25" s="341"/>
      <c r="M25" s="342"/>
    </row>
    <row r="26" spans="1:13" s="156" customFormat="1" ht="12.75" customHeight="1">
      <c r="A26" s="390" t="s">
        <v>42</v>
      </c>
      <c r="B26" s="134"/>
      <c r="C26" s="323">
        <f>SUM(D26:M26)</f>
        <v>753543</v>
      </c>
      <c r="D26" s="323">
        <v>21546</v>
      </c>
      <c r="E26" s="323">
        <v>17231</v>
      </c>
      <c r="F26" s="323">
        <v>30908</v>
      </c>
      <c r="G26" s="323">
        <v>85382</v>
      </c>
      <c r="H26" s="323">
        <v>97207</v>
      </c>
      <c r="I26" s="323">
        <v>77615</v>
      </c>
      <c r="J26" s="323">
        <v>79063</v>
      </c>
      <c r="K26" s="323">
        <v>54869</v>
      </c>
      <c r="L26" s="323">
        <v>46634</v>
      </c>
      <c r="M26" s="340">
        <v>243088</v>
      </c>
    </row>
    <row r="27" spans="1:13" s="156" customFormat="1" ht="12.75" customHeight="1">
      <c r="A27" s="390" t="s">
        <v>100</v>
      </c>
      <c r="B27" s="134"/>
      <c r="C27" s="323">
        <f>SUM(D27:M27)</f>
        <v>127286.47069999999</v>
      </c>
      <c r="D27" s="323">
        <v>2889.3397099999993</v>
      </c>
      <c r="E27" s="323">
        <v>2444.7079900000003</v>
      </c>
      <c r="F27" s="323">
        <v>3693.3078100000002</v>
      </c>
      <c r="G27" s="323">
        <v>13201.014009999997</v>
      </c>
      <c r="H27" s="323">
        <v>15565.1817</v>
      </c>
      <c r="I27" s="323">
        <v>11765.72991</v>
      </c>
      <c r="J27" s="323">
        <v>13184.13485</v>
      </c>
      <c r="K27" s="323">
        <v>8287.473309999998</v>
      </c>
      <c r="L27" s="323">
        <v>9660.16299</v>
      </c>
      <c r="M27" s="340">
        <v>46595.41842</v>
      </c>
    </row>
    <row r="28" spans="1:13" s="156" customFormat="1" ht="25.5" customHeight="1">
      <c r="A28" s="665" t="s">
        <v>137</v>
      </c>
      <c r="B28" s="666"/>
      <c r="C28" s="337"/>
      <c r="D28" s="341"/>
      <c r="E28" s="341"/>
      <c r="F28" s="341"/>
      <c r="G28" s="341"/>
      <c r="H28" s="341"/>
      <c r="I28" s="341"/>
      <c r="J28" s="341"/>
      <c r="K28" s="341"/>
      <c r="L28" s="341"/>
      <c r="M28" s="342"/>
    </row>
    <row r="29" spans="1:13" s="156" customFormat="1" ht="12.75" customHeight="1">
      <c r="A29" s="390" t="s">
        <v>42</v>
      </c>
      <c r="B29" s="134"/>
      <c r="C29" s="323">
        <f>SUM(D29:M29)</f>
        <v>1477831</v>
      </c>
      <c r="D29" s="323">
        <v>55098</v>
      </c>
      <c r="E29" s="323">
        <v>49280</v>
      </c>
      <c r="F29" s="323">
        <v>71219</v>
      </c>
      <c r="G29" s="323">
        <v>178570</v>
      </c>
      <c r="H29" s="323">
        <v>202785</v>
      </c>
      <c r="I29" s="323">
        <v>151256</v>
      </c>
      <c r="J29" s="323">
        <v>140042</v>
      </c>
      <c r="K29" s="323">
        <v>111966</v>
      </c>
      <c r="L29" s="323">
        <v>81900</v>
      </c>
      <c r="M29" s="340">
        <v>435715</v>
      </c>
    </row>
    <row r="30" spans="1:13" s="156" customFormat="1" ht="12.75" customHeight="1">
      <c r="A30" s="390" t="s">
        <v>100</v>
      </c>
      <c r="B30" s="134"/>
      <c r="C30" s="323">
        <f>SUM(D30:M30)</f>
        <v>1224809.1848499998</v>
      </c>
      <c r="D30" s="323">
        <v>23274.692370000004</v>
      </c>
      <c r="E30" s="323">
        <v>27448.07218</v>
      </c>
      <c r="F30" s="323">
        <v>40468.67530999999</v>
      </c>
      <c r="G30" s="323">
        <v>132961.82599</v>
      </c>
      <c r="H30" s="323">
        <v>156815.56057000018</v>
      </c>
      <c r="I30" s="323">
        <v>129622.2127999999</v>
      </c>
      <c r="J30" s="323">
        <v>120121.60610999998</v>
      </c>
      <c r="K30" s="323">
        <v>88772.76908999999</v>
      </c>
      <c r="L30" s="323">
        <v>70019.90802000003</v>
      </c>
      <c r="M30" s="340">
        <v>435303.8624099998</v>
      </c>
    </row>
    <row r="31" spans="1:13" s="156" customFormat="1" ht="12.75" customHeight="1">
      <c r="A31" s="344" t="s">
        <v>138</v>
      </c>
      <c r="B31" s="134"/>
      <c r="C31" s="337"/>
      <c r="D31" s="341"/>
      <c r="E31" s="341"/>
      <c r="F31" s="341"/>
      <c r="G31" s="341"/>
      <c r="H31" s="341"/>
      <c r="I31" s="341"/>
      <c r="J31" s="341"/>
      <c r="K31" s="341"/>
      <c r="L31" s="341"/>
      <c r="M31" s="342"/>
    </row>
    <row r="32" spans="1:13" s="156" customFormat="1" ht="12.75" customHeight="1">
      <c r="A32" s="390" t="s">
        <v>42</v>
      </c>
      <c r="B32" s="134"/>
      <c r="C32" s="323">
        <f>SUM(D32:M32)</f>
        <v>926936</v>
      </c>
      <c r="D32" s="323">
        <v>22405</v>
      </c>
      <c r="E32" s="323">
        <v>22336</v>
      </c>
      <c r="F32" s="323">
        <v>34194</v>
      </c>
      <c r="G32" s="323">
        <v>96032</v>
      </c>
      <c r="H32" s="323">
        <v>116941</v>
      </c>
      <c r="I32" s="323">
        <v>98478</v>
      </c>
      <c r="J32" s="323">
        <v>86730</v>
      </c>
      <c r="K32" s="323">
        <v>67016</v>
      </c>
      <c r="L32" s="323">
        <v>53708</v>
      </c>
      <c r="M32" s="340">
        <v>329096</v>
      </c>
    </row>
    <row r="33" spans="1:13" s="156" customFormat="1" ht="12.75" customHeight="1">
      <c r="A33" s="390" t="s">
        <v>100</v>
      </c>
      <c r="B33" s="134"/>
      <c r="C33" s="323">
        <f>SUM(D33:M33)</f>
        <v>487563.6007100001</v>
      </c>
      <c r="D33" s="323">
        <v>5062.24384</v>
      </c>
      <c r="E33" s="323">
        <v>6829.033690000001</v>
      </c>
      <c r="F33" s="323">
        <v>8916.419139999998</v>
      </c>
      <c r="G33" s="323">
        <v>32070.552920000002</v>
      </c>
      <c r="H33" s="323">
        <v>44222.41003</v>
      </c>
      <c r="I33" s="323">
        <v>37683.65789</v>
      </c>
      <c r="J33" s="323">
        <v>44091.32548</v>
      </c>
      <c r="K33" s="323">
        <v>29452.54539999999</v>
      </c>
      <c r="L33" s="323">
        <v>24948.693559999992</v>
      </c>
      <c r="M33" s="340">
        <v>254286.7187600001</v>
      </c>
    </row>
    <row r="34" spans="1:13" s="156" customFormat="1" ht="12.75" customHeight="1">
      <c r="A34" s="343" t="s">
        <v>319</v>
      </c>
      <c r="B34" s="320"/>
      <c r="C34" s="337"/>
      <c r="D34" s="341"/>
      <c r="E34" s="341"/>
      <c r="F34" s="341"/>
      <c r="G34" s="341"/>
      <c r="H34" s="341"/>
      <c r="I34" s="341"/>
      <c r="J34" s="341"/>
      <c r="K34" s="341"/>
      <c r="L34" s="341"/>
      <c r="M34" s="342"/>
    </row>
    <row r="35" spans="1:13" s="156" customFormat="1" ht="12.75" customHeight="1">
      <c r="A35" s="390" t="s">
        <v>42</v>
      </c>
      <c r="B35" s="134"/>
      <c r="C35" s="323">
        <f>SUM(D35:M35)</f>
        <v>1267784</v>
      </c>
      <c r="D35" s="323">
        <v>48739</v>
      </c>
      <c r="E35" s="323">
        <v>43386</v>
      </c>
      <c r="F35" s="323">
        <v>53575</v>
      </c>
      <c r="G35" s="323">
        <v>153074</v>
      </c>
      <c r="H35" s="323">
        <v>163499</v>
      </c>
      <c r="I35" s="323">
        <v>138165</v>
      </c>
      <c r="J35" s="323">
        <v>122206</v>
      </c>
      <c r="K35" s="323">
        <v>99416</v>
      </c>
      <c r="L35" s="323">
        <v>67112</v>
      </c>
      <c r="M35" s="340">
        <v>378612</v>
      </c>
    </row>
    <row r="36" spans="1:13" s="156" customFormat="1" ht="12.75" customHeight="1">
      <c r="A36" s="390" t="s">
        <v>100</v>
      </c>
      <c r="B36" s="134"/>
      <c r="C36" s="323">
        <f>SUM(D36:M36)</f>
        <v>1241811.9027</v>
      </c>
      <c r="D36" s="323">
        <v>19688.151710000006</v>
      </c>
      <c r="E36" s="323">
        <v>24682.162370000005</v>
      </c>
      <c r="F36" s="323">
        <v>30093.99547</v>
      </c>
      <c r="G36" s="323">
        <v>102155.25937000006</v>
      </c>
      <c r="H36" s="323">
        <v>125676.62571999995</v>
      </c>
      <c r="I36" s="323">
        <v>160448.38870000007</v>
      </c>
      <c r="J36" s="323">
        <v>107119.84086000003</v>
      </c>
      <c r="K36" s="323">
        <v>103731.17474000006</v>
      </c>
      <c r="L36" s="323">
        <v>62485.32230000002</v>
      </c>
      <c r="M36" s="340">
        <v>505730.98145999986</v>
      </c>
    </row>
    <row r="37" spans="1:13" s="156" customFormat="1" ht="25.5" customHeight="1">
      <c r="A37" s="665" t="s">
        <v>139</v>
      </c>
      <c r="B37" s="666"/>
      <c r="C37" s="337"/>
      <c r="D37" s="341"/>
      <c r="E37" s="341"/>
      <c r="F37" s="341"/>
      <c r="G37" s="341"/>
      <c r="H37" s="341"/>
      <c r="I37" s="341"/>
      <c r="J37" s="341"/>
      <c r="K37" s="341"/>
      <c r="L37" s="341"/>
      <c r="M37" s="342"/>
    </row>
    <row r="38" spans="1:13" s="156" customFormat="1" ht="12" customHeight="1">
      <c r="A38" s="390" t="s">
        <v>42</v>
      </c>
      <c r="B38" s="134"/>
      <c r="C38" s="323">
        <f>SUM(D38:M38)</f>
        <v>1409556</v>
      </c>
      <c r="D38" s="323">
        <v>50989</v>
      </c>
      <c r="E38" s="323">
        <v>43253</v>
      </c>
      <c r="F38" s="323">
        <v>59660</v>
      </c>
      <c r="G38" s="323">
        <v>173099</v>
      </c>
      <c r="H38" s="323">
        <v>193034</v>
      </c>
      <c r="I38" s="323">
        <v>147368</v>
      </c>
      <c r="J38" s="323">
        <v>136727</v>
      </c>
      <c r="K38" s="323">
        <v>118219</v>
      </c>
      <c r="L38" s="323">
        <v>72202</v>
      </c>
      <c r="M38" s="340">
        <v>415005</v>
      </c>
    </row>
    <row r="39" spans="1:13" s="156" customFormat="1" ht="12" customHeight="1">
      <c r="A39" s="390" t="s">
        <v>100</v>
      </c>
      <c r="B39" s="134"/>
      <c r="C39" s="323">
        <f>SUM(D39:M39)</f>
        <v>1082725.83547</v>
      </c>
      <c r="D39" s="323">
        <v>17700.783600000006</v>
      </c>
      <c r="E39" s="323">
        <v>17894.085070000005</v>
      </c>
      <c r="F39" s="323">
        <v>26908.405420000003</v>
      </c>
      <c r="G39" s="323">
        <v>90290.82346999999</v>
      </c>
      <c r="H39" s="323">
        <v>118288.63322000006</v>
      </c>
      <c r="I39" s="323">
        <v>90173.91656</v>
      </c>
      <c r="J39" s="323">
        <v>95047.53972</v>
      </c>
      <c r="K39" s="323">
        <v>94219.37332000001</v>
      </c>
      <c r="L39" s="323">
        <v>58771.16456</v>
      </c>
      <c r="M39" s="340">
        <v>473431.11053000006</v>
      </c>
    </row>
    <row r="40" spans="1:13" s="156" customFormat="1" ht="25.5" customHeight="1">
      <c r="A40" s="675" t="s">
        <v>140</v>
      </c>
      <c r="B40" s="676"/>
      <c r="C40" s="337"/>
      <c r="D40" s="341"/>
      <c r="E40" s="341"/>
      <c r="F40" s="341"/>
      <c r="G40" s="341"/>
      <c r="H40" s="341"/>
      <c r="I40" s="341"/>
      <c r="J40" s="341"/>
      <c r="K40" s="341"/>
      <c r="L40" s="341"/>
      <c r="M40" s="342"/>
    </row>
    <row r="41" spans="1:13" s="156" customFormat="1" ht="12" customHeight="1">
      <c r="A41" s="344" t="s">
        <v>42</v>
      </c>
      <c r="B41" s="134"/>
      <c r="C41" s="323">
        <f>SUM(D41:M41)</f>
        <v>882743</v>
      </c>
      <c r="D41" s="323">
        <v>19140</v>
      </c>
      <c r="E41" s="323">
        <v>14485</v>
      </c>
      <c r="F41" s="323">
        <v>28732</v>
      </c>
      <c r="G41" s="323">
        <v>88694</v>
      </c>
      <c r="H41" s="323">
        <v>111839</v>
      </c>
      <c r="I41" s="323">
        <v>91182</v>
      </c>
      <c r="J41" s="323">
        <v>74226</v>
      </c>
      <c r="K41" s="323">
        <v>77807</v>
      </c>
      <c r="L41" s="323">
        <v>51210</v>
      </c>
      <c r="M41" s="340">
        <v>325428</v>
      </c>
    </row>
    <row r="42" spans="1:13" s="156" customFormat="1" ht="12" customHeight="1">
      <c r="A42" s="344" t="s">
        <v>100</v>
      </c>
      <c r="B42" s="134"/>
      <c r="C42" s="323">
        <f>SUM(D42:M42)</f>
        <v>2705369.7307100003</v>
      </c>
      <c r="D42" s="323">
        <v>13438.065640000003</v>
      </c>
      <c r="E42" s="323">
        <v>8478.48427</v>
      </c>
      <c r="F42" s="323">
        <v>32429.302020000003</v>
      </c>
      <c r="G42" s="323">
        <v>168165.07646999988</v>
      </c>
      <c r="H42" s="323">
        <v>207053.51082999993</v>
      </c>
      <c r="I42" s="323">
        <v>179878.05812999996</v>
      </c>
      <c r="J42" s="323">
        <v>165836.01471000005</v>
      </c>
      <c r="K42" s="323">
        <v>205816.54428999993</v>
      </c>
      <c r="L42" s="323">
        <v>138483.87313999998</v>
      </c>
      <c r="M42" s="340">
        <v>1585790.8012100006</v>
      </c>
    </row>
    <row r="43" spans="1:13" s="156" customFormat="1" ht="13.5" customHeight="1">
      <c r="A43" s="389" t="s">
        <v>105</v>
      </c>
      <c r="B43" s="134"/>
      <c r="C43" s="337"/>
      <c r="D43" s="341"/>
      <c r="E43" s="341"/>
      <c r="F43" s="341"/>
      <c r="G43" s="341"/>
      <c r="H43" s="341"/>
      <c r="I43" s="341"/>
      <c r="J43" s="341"/>
      <c r="K43" s="341"/>
      <c r="L43" s="341"/>
      <c r="M43" s="342"/>
    </row>
    <row r="44" spans="1:13" s="156" customFormat="1" ht="12" customHeight="1">
      <c r="A44" s="344" t="s">
        <v>42</v>
      </c>
      <c r="B44" s="134"/>
      <c r="C44" s="323">
        <f>SUM(D44:M44)</f>
        <v>152815</v>
      </c>
      <c r="D44" s="323">
        <v>2639</v>
      </c>
      <c r="E44" s="323">
        <v>2848</v>
      </c>
      <c r="F44" s="323">
        <v>5773</v>
      </c>
      <c r="G44" s="323">
        <v>13068</v>
      </c>
      <c r="H44" s="323">
        <v>23140</v>
      </c>
      <c r="I44" s="323">
        <v>13582</v>
      </c>
      <c r="J44" s="323">
        <v>13662</v>
      </c>
      <c r="K44" s="323">
        <v>16110</v>
      </c>
      <c r="L44" s="323">
        <v>11274</v>
      </c>
      <c r="M44" s="340">
        <v>50719</v>
      </c>
    </row>
    <row r="45" spans="1:13" s="156" customFormat="1" ht="12" customHeight="1">
      <c r="A45" s="344" t="s">
        <v>100</v>
      </c>
      <c r="B45" s="134"/>
      <c r="C45" s="323">
        <f>SUM(D45:M45)</f>
        <v>113576.40752000001</v>
      </c>
      <c r="D45" s="323">
        <v>1027.81151</v>
      </c>
      <c r="E45" s="323">
        <v>1544.1920699999998</v>
      </c>
      <c r="F45" s="323">
        <v>3511.3574900000003</v>
      </c>
      <c r="G45" s="323">
        <v>8778.78652</v>
      </c>
      <c r="H45" s="323">
        <v>11961.666130000001</v>
      </c>
      <c r="I45" s="323">
        <v>11611.475410000001</v>
      </c>
      <c r="J45" s="323">
        <v>15318.517119999999</v>
      </c>
      <c r="K45" s="323">
        <v>12022.762490000001</v>
      </c>
      <c r="L45" s="323">
        <v>7235.93294</v>
      </c>
      <c r="M45" s="340">
        <v>40563.90584</v>
      </c>
    </row>
    <row r="46" spans="1:13" s="156" customFormat="1" ht="12" customHeight="1">
      <c r="A46" s="388" t="s">
        <v>106</v>
      </c>
      <c r="B46" s="160"/>
      <c r="C46" s="337"/>
      <c r="D46" s="341"/>
      <c r="E46" s="341"/>
      <c r="F46" s="341"/>
      <c r="G46" s="341"/>
      <c r="H46" s="341"/>
      <c r="I46" s="341"/>
      <c r="J46" s="341"/>
      <c r="K46" s="341"/>
      <c r="L46" s="341"/>
      <c r="M46" s="342"/>
    </row>
    <row r="47" spans="1:13" s="156" customFormat="1" ht="12" customHeight="1">
      <c r="A47" s="389" t="s">
        <v>42</v>
      </c>
      <c r="B47" s="134"/>
      <c r="C47" s="323">
        <f>SUM(D47:M47)</f>
        <v>1251620</v>
      </c>
      <c r="D47" s="323">
        <v>25876</v>
      </c>
      <c r="E47" s="323">
        <v>28216</v>
      </c>
      <c r="F47" s="323">
        <v>46501</v>
      </c>
      <c r="G47" s="323">
        <v>135928</v>
      </c>
      <c r="H47" s="323">
        <v>166259</v>
      </c>
      <c r="I47" s="323">
        <v>124219</v>
      </c>
      <c r="J47" s="323">
        <v>128341</v>
      </c>
      <c r="K47" s="323">
        <v>104219</v>
      </c>
      <c r="L47" s="323">
        <v>76941</v>
      </c>
      <c r="M47" s="340">
        <v>415120</v>
      </c>
    </row>
    <row r="48" spans="1:13" s="156" customFormat="1" ht="12" customHeight="1">
      <c r="A48" s="389" t="s">
        <v>100</v>
      </c>
      <c r="B48" s="134"/>
      <c r="C48" s="323">
        <f>SUM(D48:M48)</f>
        <v>1863919.1077999999</v>
      </c>
      <c r="D48" s="323">
        <v>8803.55795</v>
      </c>
      <c r="E48" s="323">
        <v>17199.258360000003</v>
      </c>
      <c r="F48" s="323">
        <v>34937.76409000001</v>
      </c>
      <c r="G48" s="323">
        <v>107023.94741000002</v>
      </c>
      <c r="H48" s="323">
        <v>148598.25993</v>
      </c>
      <c r="I48" s="323">
        <v>138947.97600999998</v>
      </c>
      <c r="J48" s="323">
        <v>138379.75737</v>
      </c>
      <c r="K48" s="323">
        <v>130187.24524000002</v>
      </c>
      <c r="L48" s="323">
        <v>129659.07647000003</v>
      </c>
      <c r="M48" s="340">
        <v>1010182.2649699999</v>
      </c>
    </row>
    <row r="49" spans="1:13" s="156" customFormat="1" ht="12" customHeight="1">
      <c r="A49" s="389" t="s">
        <v>107</v>
      </c>
      <c r="B49" s="134"/>
      <c r="C49" s="337"/>
      <c r="D49" s="341"/>
      <c r="E49" s="341"/>
      <c r="F49" s="341"/>
      <c r="G49" s="341"/>
      <c r="H49" s="341"/>
      <c r="I49" s="341"/>
      <c r="J49" s="341"/>
      <c r="K49" s="341"/>
      <c r="L49" s="341"/>
      <c r="M49" s="342"/>
    </row>
    <row r="50" spans="1:13" s="156" customFormat="1" ht="12" customHeight="1">
      <c r="A50" s="344" t="s">
        <v>42</v>
      </c>
      <c r="B50" s="134"/>
      <c r="C50" s="323">
        <f>SUM(D50:M50)</f>
        <v>1040208</v>
      </c>
      <c r="D50" s="323">
        <v>16907</v>
      </c>
      <c r="E50" s="323">
        <v>22001</v>
      </c>
      <c r="F50" s="323">
        <v>34379</v>
      </c>
      <c r="G50" s="323">
        <v>108687</v>
      </c>
      <c r="H50" s="323">
        <v>126368</v>
      </c>
      <c r="I50" s="323">
        <v>104131</v>
      </c>
      <c r="J50" s="323">
        <v>102723</v>
      </c>
      <c r="K50" s="323">
        <v>83868</v>
      </c>
      <c r="L50" s="323">
        <v>66064</v>
      </c>
      <c r="M50" s="340">
        <v>375080</v>
      </c>
    </row>
    <row r="51" spans="1:13" s="156" customFormat="1" ht="12" customHeight="1">
      <c r="A51" s="344" t="s">
        <v>100</v>
      </c>
      <c r="B51" s="134"/>
      <c r="C51" s="323">
        <f>SUM(D51:M51)</f>
        <v>1180598.3863699997</v>
      </c>
      <c r="D51" s="323">
        <v>3856.3833999999993</v>
      </c>
      <c r="E51" s="323">
        <v>9238.41959</v>
      </c>
      <c r="F51" s="323">
        <v>19823.995079999993</v>
      </c>
      <c r="G51" s="323">
        <v>64065.22621999998</v>
      </c>
      <c r="H51" s="323">
        <v>84313.46176999995</v>
      </c>
      <c r="I51" s="323">
        <v>81375.04938</v>
      </c>
      <c r="J51" s="323">
        <v>86168.09987999998</v>
      </c>
      <c r="K51" s="323">
        <v>75188.75834999996</v>
      </c>
      <c r="L51" s="323">
        <v>82715.60036000001</v>
      </c>
      <c r="M51" s="340">
        <v>673853.3923399999</v>
      </c>
    </row>
    <row r="52" spans="1:13" s="156" customFormat="1" ht="12" customHeight="1">
      <c r="A52" s="389" t="s">
        <v>108</v>
      </c>
      <c r="B52" s="391"/>
      <c r="C52" s="337"/>
      <c r="D52" s="341"/>
      <c r="E52" s="341"/>
      <c r="F52" s="341"/>
      <c r="G52" s="341"/>
      <c r="H52" s="341"/>
      <c r="I52" s="341"/>
      <c r="J52" s="341"/>
      <c r="K52" s="341"/>
      <c r="L52" s="341"/>
      <c r="M52" s="342"/>
    </row>
    <row r="53" spans="1:13" s="156" customFormat="1" ht="12.75" customHeight="1">
      <c r="A53" s="344" t="s">
        <v>42</v>
      </c>
      <c r="B53" s="134"/>
      <c r="C53" s="323">
        <f>SUM(D53:M53)</f>
        <v>1022457</v>
      </c>
      <c r="D53" s="323">
        <v>18329</v>
      </c>
      <c r="E53" s="323">
        <v>19681</v>
      </c>
      <c r="F53" s="323">
        <v>37529</v>
      </c>
      <c r="G53" s="323">
        <v>107145</v>
      </c>
      <c r="H53" s="323">
        <v>141145</v>
      </c>
      <c r="I53" s="323">
        <v>102856</v>
      </c>
      <c r="J53" s="323">
        <v>94965</v>
      </c>
      <c r="K53" s="323">
        <v>92892</v>
      </c>
      <c r="L53" s="323">
        <v>63074</v>
      </c>
      <c r="M53" s="340">
        <v>344841</v>
      </c>
    </row>
    <row r="54" spans="1:13" s="156" customFormat="1" ht="11.25" customHeight="1">
      <c r="A54" s="344" t="s">
        <v>100</v>
      </c>
      <c r="B54" s="134"/>
      <c r="C54" s="323">
        <f>SUM(D54:M54)</f>
        <v>683320.7214299999</v>
      </c>
      <c r="D54" s="323">
        <v>4947.17455</v>
      </c>
      <c r="E54" s="323">
        <v>7960.83877</v>
      </c>
      <c r="F54" s="323">
        <v>15113.769009999996</v>
      </c>
      <c r="G54" s="323">
        <v>42958.72119</v>
      </c>
      <c r="H54" s="323">
        <v>64284.79816000001</v>
      </c>
      <c r="I54" s="323">
        <v>57572.92663000001</v>
      </c>
      <c r="J54" s="323">
        <v>52211.657490000005</v>
      </c>
      <c r="K54" s="323">
        <v>54998.48689000002</v>
      </c>
      <c r="L54" s="323">
        <v>46943.476109999996</v>
      </c>
      <c r="M54" s="340">
        <v>336328.87262999994</v>
      </c>
    </row>
    <row r="55" spans="1:13" s="156" customFormat="1" ht="25.5" customHeight="1">
      <c r="A55" s="667" t="s">
        <v>109</v>
      </c>
      <c r="B55" s="668"/>
      <c r="C55" s="337"/>
      <c r="D55" s="341"/>
      <c r="E55" s="341"/>
      <c r="F55" s="341"/>
      <c r="G55" s="341"/>
      <c r="H55" s="341"/>
      <c r="I55" s="341"/>
      <c r="J55" s="341"/>
      <c r="K55" s="341"/>
      <c r="L55" s="341"/>
      <c r="M55" s="342"/>
    </row>
    <row r="56" spans="1:13" s="156" customFormat="1" ht="12" customHeight="1">
      <c r="A56" s="389" t="s">
        <v>42</v>
      </c>
      <c r="B56" s="392"/>
      <c r="C56" s="323">
        <f>SUM(D56:M56)</f>
        <v>1545302</v>
      </c>
      <c r="D56" s="323">
        <v>56966</v>
      </c>
      <c r="E56" s="323">
        <v>45118</v>
      </c>
      <c r="F56" s="323">
        <v>73399</v>
      </c>
      <c r="G56" s="323">
        <v>189892</v>
      </c>
      <c r="H56" s="323">
        <v>205901</v>
      </c>
      <c r="I56" s="323">
        <v>158158</v>
      </c>
      <c r="J56" s="323">
        <v>140946</v>
      </c>
      <c r="K56" s="323">
        <v>114326</v>
      </c>
      <c r="L56" s="323">
        <v>88315</v>
      </c>
      <c r="M56" s="340">
        <v>472281</v>
      </c>
    </row>
    <row r="57" spans="1:13" s="156" customFormat="1" ht="12" customHeight="1">
      <c r="A57" s="389" t="s">
        <v>100</v>
      </c>
      <c r="B57" s="392"/>
      <c r="C57" s="323">
        <f>SUM(D57:M57)</f>
        <v>4645628.346560001</v>
      </c>
      <c r="D57" s="323">
        <v>67278.50152</v>
      </c>
      <c r="E57" s="323">
        <v>55199.78718999998</v>
      </c>
      <c r="F57" s="323">
        <v>106255.15138</v>
      </c>
      <c r="G57" s="323">
        <v>361622.9584099999</v>
      </c>
      <c r="H57" s="323">
        <v>506553.3993499998</v>
      </c>
      <c r="I57" s="323">
        <v>414721.74797</v>
      </c>
      <c r="J57" s="323">
        <v>366253.55856000027</v>
      </c>
      <c r="K57" s="323">
        <v>333009.58793999994</v>
      </c>
      <c r="L57" s="323">
        <v>289308.37447000004</v>
      </c>
      <c r="M57" s="340">
        <v>2145425.2797700013</v>
      </c>
    </row>
    <row r="58" spans="1:13" s="156" customFormat="1" ht="25.5" customHeight="1">
      <c r="A58" s="671" t="s">
        <v>237</v>
      </c>
      <c r="B58" s="672"/>
      <c r="C58" s="337"/>
      <c r="D58" s="341"/>
      <c r="E58" s="341"/>
      <c r="F58" s="341"/>
      <c r="G58" s="341"/>
      <c r="H58" s="341"/>
      <c r="I58" s="341"/>
      <c r="J58" s="341"/>
      <c r="K58" s="341"/>
      <c r="L58" s="341"/>
      <c r="M58" s="342"/>
    </row>
    <row r="59" spans="1:13" s="156" customFormat="1" ht="12" customHeight="1">
      <c r="A59" s="343" t="s">
        <v>42</v>
      </c>
      <c r="B59" s="320"/>
      <c r="C59" s="323">
        <f>SUM(D59:M59)</f>
        <v>794977</v>
      </c>
      <c r="D59" s="323">
        <v>18253</v>
      </c>
      <c r="E59" s="323">
        <v>17973</v>
      </c>
      <c r="F59" s="323">
        <v>22753</v>
      </c>
      <c r="G59" s="323">
        <v>79321</v>
      </c>
      <c r="H59" s="323">
        <v>112086</v>
      </c>
      <c r="I59" s="323">
        <v>89095</v>
      </c>
      <c r="J59" s="323">
        <v>82403</v>
      </c>
      <c r="K59" s="323">
        <v>63457</v>
      </c>
      <c r="L59" s="323">
        <v>54731</v>
      </c>
      <c r="M59" s="340">
        <v>254905</v>
      </c>
    </row>
    <row r="60" spans="1:13" s="156" customFormat="1" ht="12" customHeight="1">
      <c r="A60" s="343" t="s">
        <v>100</v>
      </c>
      <c r="B60" s="320"/>
      <c r="C60" s="323">
        <f>SUM(D60:M60)</f>
        <v>2130178.517480001</v>
      </c>
      <c r="D60" s="323">
        <v>12065.229600000002</v>
      </c>
      <c r="E60" s="323">
        <v>14489.290070000001</v>
      </c>
      <c r="F60" s="323">
        <v>36057.29497</v>
      </c>
      <c r="G60" s="323">
        <v>156449.33351000014</v>
      </c>
      <c r="H60" s="323">
        <v>246411.27354000002</v>
      </c>
      <c r="I60" s="323">
        <v>186868.15374999988</v>
      </c>
      <c r="J60" s="323">
        <v>177154.61793</v>
      </c>
      <c r="K60" s="323">
        <v>164351.39354000005</v>
      </c>
      <c r="L60" s="323">
        <v>137310.72103000004</v>
      </c>
      <c r="M60" s="340">
        <v>999021.2095400004</v>
      </c>
    </row>
    <row r="61" spans="1:13" s="156" customFormat="1" ht="12" customHeight="1">
      <c r="A61" s="389" t="s">
        <v>112</v>
      </c>
      <c r="B61" s="391"/>
      <c r="C61" s="337"/>
      <c r="D61" s="341"/>
      <c r="E61" s="341"/>
      <c r="F61" s="341"/>
      <c r="G61" s="341"/>
      <c r="H61" s="341"/>
      <c r="I61" s="341"/>
      <c r="J61" s="341"/>
      <c r="K61" s="341"/>
      <c r="L61" s="341"/>
      <c r="M61" s="342"/>
    </row>
    <row r="62" spans="1:13" s="156" customFormat="1" ht="12" customHeight="1">
      <c r="A62" s="344" t="s">
        <v>42</v>
      </c>
      <c r="B62" s="391"/>
      <c r="C62" s="323">
        <f>SUM(D62:M62)</f>
        <v>615247</v>
      </c>
      <c r="D62" s="323">
        <v>10996</v>
      </c>
      <c r="E62" s="323">
        <v>14164</v>
      </c>
      <c r="F62" s="323">
        <v>27406</v>
      </c>
      <c r="G62" s="323">
        <v>60140</v>
      </c>
      <c r="H62" s="323">
        <v>90257</v>
      </c>
      <c r="I62" s="323">
        <v>55437</v>
      </c>
      <c r="J62" s="323">
        <v>54190</v>
      </c>
      <c r="K62" s="323">
        <v>43359</v>
      </c>
      <c r="L62" s="323">
        <v>47822</v>
      </c>
      <c r="M62" s="340">
        <v>211476</v>
      </c>
    </row>
    <row r="63" spans="1:13" s="156" customFormat="1" ht="12" customHeight="1">
      <c r="A63" s="344" t="s">
        <v>100</v>
      </c>
      <c r="B63" s="391"/>
      <c r="C63" s="323">
        <f>SUM(D63:M63)</f>
        <v>279583.6650699999</v>
      </c>
      <c r="D63" s="323">
        <v>2743.25316</v>
      </c>
      <c r="E63" s="323">
        <v>4260.50486</v>
      </c>
      <c r="F63" s="323">
        <v>5467.07264</v>
      </c>
      <c r="G63" s="323">
        <v>21527.223079999992</v>
      </c>
      <c r="H63" s="323">
        <v>32028.45400999999</v>
      </c>
      <c r="I63" s="323">
        <v>25339.730319999988</v>
      </c>
      <c r="J63" s="323">
        <v>16712.58356</v>
      </c>
      <c r="K63" s="323">
        <v>19947.384080000003</v>
      </c>
      <c r="L63" s="323">
        <v>22728.807119999994</v>
      </c>
      <c r="M63" s="340">
        <v>128828.6522399999</v>
      </c>
    </row>
    <row r="64" spans="1:13" s="156" customFormat="1" ht="12" customHeight="1">
      <c r="A64" s="389" t="s">
        <v>113</v>
      </c>
      <c r="B64" s="134"/>
      <c r="C64" s="337"/>
      <c r="D64" s="341"/>
      <c r="E64" s="341"/>
      <c r="F64" s="341"/>
      <c r="G64" s="341"/>
      <c r="H64" s="341"/>
      <c r="I64" s="341"/>
      <c r="J64" s="341"/>
      <c r="K64" s="341"/>
      <c r="L64" s="341"/>
      <c r="M64" s="342"/>
    </row>
    <row r="65" spans="1:13" s="156" customFormat="1" ht="12" customHeight="1">
      <c r="A65" s="344" t="s">
        <v>42</v>
      </c>
      <c r="B65" s="391"/>
      <c r="C65" s="323">
        <f>SUM(D65:M65)</f>
        <v>1431957</v>
      </c>
      <c r="D65" s="323">
        <v>54304</v>
      </c>
      <c r="E65" s="323">
        <v>40242</v>
      </c>
      <c r="F65" s="323">
        <v>67370</v>
      </c>
      <c r="G65" s="323">
        <v>172822</v>
      </c>
      <c r="H65" s="323">
        <v>191249</v>
      </c>
      <c r="I65" s="323">
        <v>143743</v>
      </c>
      <c r="J65" s="323">
        <v>128301</v>
      </c>
      <c r="K65" s="323">
        <v>100053</v>
      </c>
      <c r="L65" s="323">
        <v>85828</v>
      </c>
      <c r="M65" s="340">
        <v>448045</v>
      </c>
    </row>
    <row r="66" spans="1:13" s="156" customFormat="1" ht="12" customHeight="1">
      <c r="A66" s="344" t="s">
        <v>100</v>
      </c>
      <c r="B66" s="391"/>
      <c r="C66" s="323">
        <f>SUM(D66:M66)</f>
        <v>2235866.1640099995</v>
      </c>
      <c r="D66" s="323">
        <v>52470.018760000006</v>
      </c>
      <c r="E66" s="323">
        <v>36449.99226</v>
      </c>
      <c r="F66" s="323">
        <v>64730.78376999999</v>
      </c>
      <c r="G66" s="323">
        <v>183646.4018200001</v>
      </c>
      <c r="H66" s="323">
        <v>228113.67180000004</v>
      </c>
      <c r="I66" s="323">
        <v>202513.86390000005</v>
      </c>
      <c r="J66" s="323">
        <v>172386.35706999997</v>
      </c>
      <c r="K66" s="323">
        <v>148710.81031999996</v>
      </c>
      <c r="L66" s="323">
        <v>129268.84632</v>
      </c>
      <c r="M66" s="340">
        <v>1017575.4179899996</v>
      </c>
    </row>
    <row r="67" spans="1:13" s="156" customFormat="1" ht="49.5" customHeight="1">
      <c r="A67" s="667" t="s">
        <v>114</v>
      </c>
      <c r="B67" s="668"/>
      <c r="C67" s="337"/>
      <c r="D67" s="341"/>
      <c r="E67" s="341"/>
      <c r="F67" s="341"/>
      <c r="G67" s="341"/>
      <c r="H67" s="341"/>
      <c r="I67" s="341"/>
      <c r="J67" s="341"/>
      <c r="K67" s="341"/>
      <c r="L67" s="341"/>
      <c r="M67" s="342"/>
    </row>
    <row r="68" spans="1:13" s="156" customFormat="1" ht="12" customHeight="1">
      <c r="A68" s="389" t="s">
        <v>42</v>
      </c>
      <c r="B68" s="134"/>
      <c r="C68" s="323">
        <f>SUM(D68:M68)</f>
        <v>1616190</v>
      </c>
      <c r="D68" s="323">
        <v>75306</v>
      </c>
      <c r="E68" s="323">
        <v>55831</v>
      </c>
      <c r="F68" s="323">
        <v>75734</v>
      </c>
      <c r="G68" s="323">
        <v>196108</v>
      </c>
      <c r="H68" s="323">
        <v>214255</v>
      </c>
      <c r="I68" s="323">
        <v>163566</v>
      </c>
      <c r="J68" s="323">
        <v>151733</v>
      </c>
      <c r="K68" s="323">
        <v>121840</v>
      </c>
      <c r="L68" s="323">
        <v>88467</v>
      </c>
      <c r="M68" s="340">
        <v>473350</v>
      </c>
    </row>
    <row r="69" spans="1:13" s="156" customFormat="1" ht="12.75" customHeight="1">
      <c r="A69" s="389" t="s">
        <v>100</v>
      </c>
      <c r="B69" s="134"/>
      <c r="C69" s="323">
        <f>SUM(D69:M69)</f>
        <v>2074793.1982500006</v>
      </c>
      <c r="D69" s="323">
        <v>28783.51848</v>
      </c>
      <c r="E69" s="323">
        <v>26785.347689999995</v>
      </c>
      <c r="F69" s="323">
        <v>38961.78630000001</v>
      </c>
      <c r="G69" s="323">
        <v>151281.2805799999</v>
      </c>
      <c r="H69" s="323">
        <v>168649.5721</v>
      </c>
      <c r="I69" s="323">
        <v>142113.21964000002</v>
      </c>
      <c r="J69" s="323">
        <v>149850.63071000006</v>
      </c>
      <c r="K69" s="323">
        <v>127696.84232999997</v>
      </c>
      <c r="L69" s="323">
        <v>137177.64367000008</v>
      </c>
      <c r="M69" s="340">
        <v>1103493.3567500005</v>
      </c>
    </row>
    <row r="70" spans="1:13" s="156" customFormat="1" ht="11.25" customHeight="1">
      <c r="A70" s="669" t="s">
        <v>118</v>
      </c>
      <c r="B70" s="670"/>
      <c r="C70" s="337"/>
      <c r="D70" s="341"/>
      <c r="E70" s="341"/>
      <c r="F70" s="341"/>
      <c r="G70" s="341"/>
      <c r="H70" s="341"/>
      <c r="I70" s="341"/>
      <c r="J70" s="341"/>
      <c r="K70" s="341"/>
      <c r="L70" s="341"/>
      <c r="M70" s="342"/>
    </row>
    <row r="71" spans="1:13" s="156" customFormat="1" ht="11.25" customHeight="1">
      <c r="A71" s="339" t="s">
        <v>42</v>
      </c>
      <c r="B71" s="320"/>
      <c r="C71" s="323">
        <f>SUM(D71:M71)</f>
        <v>993062</v>
      </c>
      <c r="D71" s="323">
        <v>29743</v>
      </c>
      <c r="E71" s="323">
        <v>24484</v>
      </c>
      <c r="F71" s="323">
        <v>46103</v>
      </c>
      <c r="G71" s="323">
        <v>117144</v>
      </c>
      <c r="H71" s="323">
        <v>122409</v>
      </c>
      <c r="I71" s="323">
        <v>104080</v>
      </c>
      <c r="J71" s="323">
        <v>86278</v>
      </c>
      <c r="K71" s="323">
        <v>86218</v>
      </c>
      <c r="L71" s="323">
        <v>61561</v>
      </c>
      <c r="M71" s="340">
        <v>315042</v>
      </c>
    </row>
    <row r="72" spans="1:13" s="156" customFormat="1" ht="11.25" customHeight="1">
      <c r="A72" s="339" t="s">
        <v>100</v>
      </c>
      <c r="B72" s="320"/>
      <c r="C72" s="323">
        <f>SUM(D72:M72)</f>
        <v>1098237.9977200003</v>
      </c>
      <c r="D72" s="323">
        <v>11325.597920000002</v>
      </c>
      <c r="E72" s="323">
        <v>16048.842349999997</v>
      </c>
      <c r="F72" s="323">
        <v>25402.092169999993</v>
      </c>
      <c r="G72" s="323">
        <v>87589.10124999995</v>
      </c>
      <c r="H72" s="323">
        <v>65412.71669000002</v>
      </c>
      <c r="I72" s="323">
        <v>108703.48770000001</v>
      </c>
      <c r="J72" s="323">
        <v>64401.09649</v>
      </c>
      <c r="K72" s="323">
        <v>67337.55803999999</v>
      </c>
      <c r="L72" s="323">
        <v>43762.10991999999</v>
      </c>
      <c r="M72" s="340">
        <v>608255.3951900004</v>
      </c>
    </row>
    <row r="73" spans="1:13" ht="38.25" customHeight="1">
      <c r="A73" s="669" t="s">
        <v>141</v>
      </c>
      <c r="B73" s="670"/>
      <c r="C73" s="337"/>
      <c r="D73" s="341"/>
      <c r="E73" s="341"/>
      <c r="F73" s="341"/>
      <c r="G73" s="341"/>
      <c r="H73" s="341"/>
      <c r="I73" s="341"/>
      <c r="J73" s="341"/>
      <c r="K73" s="341"/>
      <c r="L73" s="341"/>
      <c r="M73" s="342"/>
    </row>
    <row r="74" spans="1:13" ht="12.75" customHeight="1">
      <c r="A74" s="339" t="s">
        <v>42</v>
      </c>
      <c r="B74" s="320"/>
      <c r="C74" s="323">
        <f>SUM(D74:M74)</f>
        <v>1556176</v>
      </c>
      <c r="D74" s="323">
        <v>57087</v>
      </c>
      <c r="E74" s="323">
        <v>45035</v>
      </c>
      <c r="F74" s="323">
        <v>68682</v>
      </c>
      <c r="G74" s="323">
        <v>182400</v>
      </c>
      <c r="H74" s="323">
        <v>206091</v>
      </c>
      <c r="I74" s="323">
        <v>159505</v>
      </c>
      <c r="J74" s="323">
        <v>148508</v>
      </c>
      <c r="K74" s="323">
        <v>122281</v>
      </c>
      <c r="L74" s="323">
        <v>87747</v>
      </c>
      <c r="M74" s="340">
        <v>478840</v>
      </c>
    </row>
    <row r="75" spans="1:13" ht="12.75" customHeight="1">
      <c r="A75" s="339" t="s">
        <v>100</v>
      </c>
      <c r="B75" s="320"/>
      <c r="C75" s="323">
        <f>SUM(D75:M75)</f>
        <v>7268692.47954</v>
      </c>
      <c r="D75" s="323">
        <v>72268.16237999998</v>
      </c>
      <c r="E75" s="323">
        <v>67971.40067000003</v>
      </c>
      <c r="F75" s="323">
        <v>129042.19760000006</v>
      </c>
      <c r="G75" s="323">
        <v>397087.0057899999</v>
      </c>
      <c r="H75" s="323">
        <v>589234.56439</v>
      </c>
      <c r="I75" s="323">
        <v>535697.3193199999</v>
      </c>
      <c r="J75" s="323">
        <v>588164.88149</v>
      </c>
      <c r="K75" s="323">
        <v>500427.3799500002</v>
      </c>
      <c r="L75" s="323">
        <v>401849.78671</v>
      </c>
      <c r="M75" s="340">
        <v>3986949.78124</v>
      </c>
    </row>
    <row r="76" spans="1:13" ht="12.75" customHeight="1">
      <c r="A76" s="339" t="s">
        <v>120</v>
      </c>
      <c r="B76" s="345"/>
      <c r="C76" s="337"/>
      <c r="D76" s="341"/>
      <c r="E76" s="341"/>
      <c r="F76" s="341"/>
      <c r="G76" s="341"/>
      <c r="H76" s="341"/>
      <c r="I76" s="341"/>
      <c r="J76" s="341"/>
      <c r="K76" s="341"/>
      <c r="L76" s="341"/>
      <c r="M76" s="342"/>
    </row>
    <row r="77" spans="1:13" ht="12.75" customHeight="1">
      <c r="A77" s="343" t="s">
        <v>42</v>
      </c>
      <c r="B77" s="346"/>
      <c r="C77" s="323">
        <f>SUM(D77:M77)</f>
        <v>1016055</v>
      </c>
      <c r="D77" s="323">
        <v>33081</v>
      </c>
      <c r="E77" s="323">
        <v>26101</v>
      </c>
      <c r="F77" s="323">
        <v>42182</v>
      </c>
      <c r="G77" s="323">
        <v>121731</v>
      </c>
      <c r="H77" s="323">
        <v>137523</v>
      </c>
      <c r="I77" s="323">
        <v>110893</v>
      </c>
      <c r="J77" s="323">
        <v>114843</v>
      </c>
      <c r="K77" s="323">
        <v>83896</v>
      </c>
      <c r="L77" s="323">
        <v>63441</v>
      </c>
      <c r="M77" s="340">
        <v>282364</v>
      </c>
    </row>
    <row r="78" spans="1:13" ht="12.75" customHeight="1">
      <c r="A78" s="343" t="s">
        <v>100</v>
      </c>
      <c r="B78" s="346"/>
      <c r="C78" s="323">
        <f>SUM(D78:M78)</f>
        <v>1704487.1687000003</v>
      </c>
      <c r="D78" s="323">
        <v>21063.210470000005</v>
      </c>
      <c r="E78" s="323">
        <v>22726.026959999996</v>
      </c>
      <c r="F78" s="323">
        <v>52608.63493</v>
      </c>
      <c r="G78" s="323">
        <v>155322.73658999996</v>
      </c>
      <c r="H78" s="323">
        <v>178070.09266999993</v>
      </c>
      <c r="I78" s="323">
        <v>204340.76983999996</v>
      </c>
      <c r="J78" s="323">
        <v>199514.21733000004</v>
      </c>
      <c r="K78" s="323">
        <v>131293.85127999997</v>
      </c>
      <c r="L78" s="323">
        <v>112632.55522000002</v>
      </c>
      <c r="M78" s="340">
        <v>626915.0734100004</v>
      </c>
    </row>
    <row r="79" spans="1:13" ht="28.5" customHeight="1">
      <c r="A79" s="671" t="s">
        <v>320</v>
      </c>
      <c r="B79" s="672"/>
      <c r="C79" s="337"/>
      <c r="D79" s="341"/>
      <c r="E79" s="341"/>
      <c r="F79" s="341"/>
      <c r="G79" s="341"/>
      <c r="H79" s="341"/>
      <c r="I79" s="341"/>
      <c r="J79" s="341"/>
      <c r="K79" s="341"/>
      <c r="L79" s="341"/>
      <c r="M79" s="342"/>
    </row>
    <row r="80" spans="1:13" ht="12.75" customHeight="1">
      <c r="A80" s="343" t="s">
        <v>42</v>
      </c>
      <c r="B80" s="346"/>
      <c r="C80" s="323">
        <f>SUM(D80:M80)</f>
        <v>989263</v>
      </c>
      <c r="D80" s="323">
        <v>21770</v>
      </c>
      <c r="E80" s="323">
        <v>22053</v>
      </c>
      <c r="F80" s="323">
        <v>34237</v>
      </c>
      <c r="G80" s="323">
        <v>86087</v>
      </c>
      <c r="H80" s="323">
        <v>114730</v>
      </c>
      <c r="I80" s="323">
        <v>77978</v>
      </c>
      <c r="J80" s="323">
        <v>87913</v>
      </c>
      <c r="K80" s="323">
        <v>73390</v>
      </c>
      <c r="L80" s="323">
        <v>59425</v>
      </c>
      <c r="M80" s="340">
        <v>411680</v>
      </c>
    </row>
    <row r="81" spans="1:13" ht="12.75" customHeight="1">
      <c r="A81" s="343" t="s">
        <v>100</v>
      </c>
      <c r="B81" s="346"/>
      <c r="C81" s="323">
        <f>SUM(D81:M81)</f>
        <v>3660219.417260001</v>
      </c>
      <c r="D81" s="323">
        <v>26344.856549999997</v>
      </c>
      <c r="E81" s="323">
        <v>30611.608429999993</v>
      </c>
      <c r="F81" s="323">
        <v>49791.020930000006</v>
      </c>
      <c r="G81" s="323">
        <v>150980.71442999996</v>
      </c>
      <c r="H81" s="323">
        <v>257376.71445999993</v>
      </c>
      <c r="I81" s="323">
        <v>201692.45753000013</v>
      </c>
      <c r="J81" s="323">
        <v>228871.96253</v>
      </c>
      <c r="K81" s="323">
        <v>239281.16041000007</v>
      </c>
      <c r="L81" s="323">
        <v>184044.61372</v>
      </c>
      <c r="M81" s="340">
        <v>2291224.308270001</v>
      </c>
    </row>
    <row r="82" spans="1:13" s="307" customFormat="1" ht="12.75" customHeight="1">
      <c r="A82" s="347" t="s">
        <v>122</v>
      </c>
      <c r="B82" s="321"/>
      <c r="C82" s="337"/>
      <c r="D82" s="341"/>
      <c r="E82" s="341"/>
      <c r="F82" s="341"/>
      <c r="G82" s="341"/>
      <c r="H82" s="341"/>
      <c r="I82" s="341"/>
      <c r="J82" s="341"/>
      <c r="K82" s="341"/>
      <c r="L82" s="341"/>
      <c r="M82" s="342"/>
    </row>
    <row r="83" spans="1:13" s="307" customFormat="1" ht="12.75" customHeight="1">
      <c r="A83" s="348" t="s">
        <v>42</v>
      </c>
      <c r="B83" s="321"/>
      <c r="C83" s="323">
        <f>SUM(D83:M83)</f>
        <v>1233732</v>
      </c>
      <c r="D83" s="323">
        <v>34168</v>
      </c>
      <c r="E83" s="323">
        <v>20819</v>
      </c>
      <c r="F83" s="323">
        <v>38141</v>
      </c>
      <c r="G83" s="323">
        <v>112480</v>
      </c>
      <c r="H83" s="323">
        <v>160911</v>
      </c>
      <c r="I83" s="323">
        <v>127309</v>
      </c>
      <c r="J83" s="323">
        <v>121014</v>
      </c>
      <c r="K83" s="323">
        <v>104303</v>
      </c>
      <c r="L83" s="323">
        <v>78464</v>
      </c>
      <c r="M83" s="340">
        <v>436123</v>
      </c>
    </row>
    <row r="84" spans="1:13" s="307" customFormat="1" ht="12.75" customHeight="1">
      <c r="A84" s="348" t="s">
        <v>100</v>
      </c>
      <c r="B84" s="321"/>
      <c r="C84" s="323">
        <f>SUM(D84:M84)</f>
        <v>1903985.8935800004</v>
      </c>
      <c r="D84" s="323">
        <v>24860.09536</v>
      </c>
      <c r="E84" s="323">
        <v>14633.76528</v>
      </c>
      <c r="F84" s="323">
        <v>26642.54174</v>
      </c>
      <c r="G84" s="323">
        <v>90783.55477000002</v>
      </c>
      <c r="H84" s="323">
        <v>153787.7572600001</v>
      </c>
      <c r="I84" s="323">
        <v>129664.09194999996</v>
      </c>
      <c r="J84" s="323">
        <v>159778.7016300001</v>
      </c>
      <c r="K84" s="323">
        <v>129852.36826000003</v>
      </c>
      <c r="L84" s="323">
        <v>105172.61777</v>
      </c>
      <c r="M84" s="340">
        <v>1068810.3995600003</v>
      </c>
    </row>
    <row r="85" spans="1:13" s="307" customFormat="1" ht="36.75" customHeight="1">
      <c r="A85" s="673" t="s">
        <v>123</v>
      </c>
      <c r="B85" s="674"/>
      <c r="C85" s="337"/>
      <c r="D85" s="341"/>
      <c r="E85" s="341"/>
      <c r="F85" s="341"/>
      <c r="G85" s="341"/>
      <c r="H85" s="341"/>
      <c r="I85" s="341"/>
      <c r="J85" s="341"/>
      <c r="K85" s="341"/>
      <c r="L85" s="341"/>
      <c r="M85" s="342"/>
    </row>
    <row r="86" spans="1:13" s="307" customFormat="1" ht="10.5" customHeight="1">
      <c r="A86" s="347" t="s">
        <v>42</v>
      </c>
      <c r="B86" s="321"/>
      <c r="C86" s="323">
        <f>SUM(D86:M86)</f>
        <v>1166744</v>
      </c>
      <c r="D86" s="323">
        <v>21593</v>
      </c>
      <c r="E86" s="323">
        <v>23657</v>
      </c>
      <c r="F86" s="323">
        <v>35813</v>
      </c>
      <c r="G86" s="323">
        <v>110081</v>
      </c>
      <c r="H86" s="323">
        <v>146370</v>
      </c>
      <c r="I86" s="323">
        <v>124121</v>
      </c>
      <c r="J86" s="323">
        <v>119522</v>
      </c>
      <c r="K86" s="323">
        <v>103542</v>
      </c>
      <c r="L86" s="323">
        <v>73326</v>
      </c>
      <c r="M86" s="340">
        <v>408719</v>
      </c>
    </row>
    <row r="87" spans="1:13" s="307" customFormat="1" ht="10.5" customHeight="1">
      <c r="A87" s="347" t="s">
        <v>100</v>
      </c>
      <c r="B87" s="321"/>
      <c r="C87" s="323">
        <f>SUM(D87:M87)</f>
        <v>5141627.585529999</v>
      </c>
      <c r="D87" s="323">
        <v>43347.90599</v>
      </c>
      <c r="E87" s="323">
        <v>26603.75708</v>
      </c>
      <c r="F87" s="323">
        <v>68217.11158999997</v>
      </c>
      <c r="G87" s="323">
        <v>207472.44214000006</v>
      </c>
      <c r="H87" s="323">
        <v>322938.14994</v>
      </c>
      <c r="I87" s="323">
        <v>356597.40084999986</v>
      </c>
      <c r="J87" s="323">
        <v>367380.74043999997</v>
      </c>
      <c r="K87" s="323">
        <v>313598.31706000003</v>
      </c>
      <c r="L87" s="323">
        <v>264451.48507999995</v>
      </c>
      <c r="M87" s="340">
        <v>3171020.2753599994</v>
      </c>
    </row>
    <row r="88" spans="1:13" s="307" customFormat="1" ht="10.5" customHeight="1">
      <c r="A88" s="339" t="s">
        <v>124</v>
      </c>
      <c r="B88" s="321"/>
      <c r="C88" s="337"/>
      <c r="D88" s="341"/>
      <c r="E88" s="341"/>
      <c r="F88" s="341"/>
      <c r="G88" s="341"/>
      <c r="H88" s="341"/>
      <c r="I88" s="341"/>
      <c r="J88" s="341"/>
      <c r="K88" s="341"/>
      <c r="L88" s="341"/>
      <c r="M88" s="342"/>
    </row>
    <row r="89" spans="1:13" s="307" customFormat="1" ht="10.5" customHeight="1">
      <c r="A89" s="348" t="s">
        <v>42</v>
      </c>
      <c r="B89" s="322"/>
      <c r="C89" s="323">
        <f>SUM(D89:M89)</f>
        <v>804366</v>
      </c>
      <c r="D89" s="323">
        <v>12166</v>
      </c>
      <c r="E89" s="323">
        <v>15970</v>
      </c>
      <c r="F89" s="323">
        <v>27208</v>
      </c>
      <c r="G89" s="323">
        <v>80622</v>
      </c>
      <c r="H89" s="323">
        <v>111502</v>
      </c>
      <c r="I89" s="323">
        <v>93022</v>
      </c>
      <c r="J89" s="323">
        <v>74571</v>
      </c>
      <c r="K89" s="323">
        <v>74847</v>
      </c>
      <c r="L89" s="323">
        <v>54512</v>
      </c>
      <c r="M89" s="340">
        <v>259946</v>
      </c>
    </row>
    <row r="90" spans="1:13" s="307" customFormat="1" ht="10.5" customHeight="1">
      <c r="A90" s="348" t="s">
        <v>100</v>
      </c>
      <c r="B90" s="322"/>
      <c r="C90" s="323">
        <f>SUM(D90:M90)</f>
        <v>3666748.358949999</v>
      </c>
      <c r="D90" s="323">
        <v>38261.76893</v>
      </c>
      <c r="E90" s="323">
        <v>21916.472399999995</v>
      </c>
      <c r="F90" s="323">
        <v>59382.63607999997</v>
      </c>
      <c r="G90" s="323">
        <v>170905.37319999997</v>
      </c>
      <c r="H90" s="323">
        <v>264859.02323</v>
      </c>
      <c r="I90" s="323">
        <v>288967.0463499999</v>
      </c>
      <c r="J90" s="323">
        <v>275808.52270999993</v>
      </c>
      <c r="K90" s="323">
        <v>219562.37887</v>
      </c>
      <c r="L90" s="323">
        <v>197422.94038000007</v>
      </c>
      <c r="M90" s="340">
        <v>2129662.196799999</v>
      </c>
    </row>
    <row r="91" spans="1:13" s="307" customFormat="1" ht="14.25" customHeight="1">
      <c r="A91" s="339" t="s">
        <v>321</v>
      </c>
      <c r="B91" s="321"/>
      <c r="C91" s="337"/>
      <c r="D91" s="341"/>
      <c r="E91" s="341"/>
      <c r="F91" s="341"/>
      <c r="G91" s="341"/>
      <c r="H91" s="341"/>
      <c r="I91" s="341"/>
      <c r="J91" s="341"/>
      <c r="K91" s="341"/>
      <c r="L91" s="341"/>
      <c r="M91" s="342"/>
    </row>
    <row r="92" spans="1:13" s="307" customFormat="1" ht="10.5" customHeight="1">
      <c r="A92" s="348" t="s">
        <v>42</v>
      </c>
      <c r="B92" s="322"/>
      <c r="C92" s="323">
        <f>SUM(D92:M92)</f>
        <v>787733</v>
      </c>
      <c r="D92" s="323">
        <v>13790</v>
      </c>
      <c r="E92" s="323">
        <v>14119</v>
      </c>
      <c r="F92" s="323">
        <v>16161</v>
      </c>
      <c r="G92" s="323">
        <v>53546</v>
      </c>
      <c r="H92" s="323">
        <v>85770</v>
      </c>
      <c r="I92" s="323">
        <v>66945</v>
      </c>
      <c r="J92" s="323">
        <v>81003</v>
      </c>
      <c r="K92" s="323">
        <v>70504</v>
      </c>
      <c r="L92" s="323">
        <v>46067</v>
      </c>
      <c r="M92" s="340">
        <v>339828</v>
      </c>
    </row>
    <row r="93" spans="1:13" s="307" customFormat="1" ht="10.5" customHeight="1">
      <c r="A93" s="348" t="s">
        <v>100</v>
      </c>
      <c r="B93" s="322"/>
      <c r="C93" s="323">
        <f>SUM(D93:M93)</f>
        <v>1474879.2265800005</v>
      </c>
      <c r="D93" s="323">
        <v>5086.137060000001</v>
      </c>
      <c r="E93" s="323">
        <v>4687.284680000001</v>
      </c>
      <c r="F93" s="323">
        <v>8834.475510000002</v>
      </c>
      <c r="G93" s="323">
        <v>36567.068940000005</v>
      </c>
      <c r="H93" s="323">
        <v>58079.12671000002</v>
      </c>
      <c r="I93" s="323">
        <v>67630.3545</v>
      </c>
      <c r="J93" s="323">
        <v>91572.21772999999</v>
      </c>
      <c r="K93" s="323">
        <v>94035.93819000002</v>
      </c>
      <c r="L93" s="323">
        <v>67028.54469999998</v>
      </c>
      <c r="M93" s="340">
        <v>1041358.0785600005</v>
      </c>
    </row>
    <row r="94" spans="1:13" s="307" customFormat="1" ht="38.25" customHeight="1">
      <c r="A94" s="669" t="s">
        <v>142</v>
      </c>
      <c r="B94" s="670"/>
      <c r="C94" s="337"/>
      <c r="D94" s="341"/>
      <c r="E94" s="341"/>
      <c r="F94" s="341"/>
      <c r="G94" s="341"/>
      <c r="H94" s="341"/>
      <c r="I94" s="341"/>
      <c r="J94" s="341"/>
      <c r="K94" s="341"/>
      <c r="L94" s="341"/>
      <c r="M94" s="342"/>
    </row>
    <row r="95" spans="1:13" s="307" customFormat="1" ht="12.75" customHeight="1">
      <c r="A95" s="347" t="s">
        <v>42</v>
      </c>
      <c r="B95" s="321"/>
      <c r="C95" s="323">
        <f>SUM(D95:M95)</f>
        <v>1631454</v>
      </c>
      <c r="D95" s="323">
        <v>74717</v>
      </c>
      <c r="E95" s="323">
        <v>54888</v>
      </c>
      <c r="F95" s="323">
        <v>77772</v>
      </c>
      <c r="G95" s="323">
        <v>197439</v>
      </c>
      <c r="H95" s="323">
        <v>215113</v>
      </c>
      <c r="I95" s="323">
        <v>164784</v>
      </c>
      <c r="J95" s="323">
        <v>151733</v>
      </c>
      <c r="K95" s="323">
        <v>123848</v>
      </c>
      <c r="L95" s="323">
        <v>89249</v>
      </c>
      <c r="M95" s="340">
        <v>481911</v>
      </c>
    </row>
    <row r="96" spans="1:13" s="307" customFormat="1" ht="12.75" customHeight="1">
      <c r="A96" s="347" t="s">
        <v>100</v>
      </c>
      <c r="B96" s="321"/>
      <c r="C96" s="323">
        <f>SUM(D96:M96)</f>
        <v>2548481.00579</v>
      </c>
      <c r="D96" s="323">
        <v>30571.806180000003</v>
      </c>
      <c r="E96" s="323">
        <v>28176.454170000005</v>
      </c>
      <c r="F96" s="323">
        <v>57209.973910000015</v>
      </c>
      <c r="G96" s="323">
        <v>191735.12136</v>
      </c>
      <c r="H96" s="323">
        <v>226123.62658000004</v>
      </c>
      <c r="I96" s="323">
        <v>206320.41737</v>
      </c>
      <c r="J96" s="323">
        <v>226607.15637999994</v>
      </c>
      <c r="K96" s="323">
        <v>181831.09817999994</v>
      </c>
      <c r="L96" s="323">
        <v>144218.95081999997</v>
      </c>
      <c r="M96" s="340">
        <v>1255686.40084</v>
      </c>
    </row>
    <row r="97" spans="1:13" s="307" customFormat="1" ht="12.75" customHeight="1">
      <c r="A97" s="349" t="s">
        <v>130</v>
      </c>
      <c r="B97" s="321"/>
      <c r="C97" s="337"/>
      <c r="D97" s="341"/>
      <c r="E97" s="341"/>
      <c r="F97" s="341"/>
      <c r="G97" s="341"/>
      <c r="H97" s="341"/>
      <c r="I97" s="341"/>
      <c r="J97" s="341"/>
      <c r="K97" s="341"/>
      <c r="L97" s="341"/>
      <c r="M97" s="342"/>
    </row>
    <row r="98" spans="1:13" s="307" customFormat="1" ht="12.75" customHeight="1">
      <c r="A98" s="347" t="s">
        <v>42</v>
      </c>
      <c r="B98" s="322"/>
      <c r="C98" s="323">
        <f>SUM(D98:M98)</f>
        <v>615370</v>
      </c>
      <c r="D98" s="323">
        <v>24452</v>
      </c>
      <c r="E98" s="323">
        <v>13774</v>
      </c>
      <c r="F98" s="323">
        <v>25610</v>
      </c>
      <c r="G98" s="323">
        <v>58041</v>
      </c>
      <c r="H98" s="323">
        <v>70325</v>
      </c>
      <c r="I98" s="323">
        <v>50882</v>
      </c>
      <c r="J98" s="323">
        <v>58294</v>
      </c>
      <c r="K98" s="323">
        <v>47314</v>
      </c>
      <c r="L98" s="323">
        <v>37785</v>
      </c>
      <c r="M98" s="340">
        <v>228893</v>
      </c>
    </row>
    <row r="99" spans="1:13" s="307" customFormat="1" ht="12.75" customHeight="1">
      <c r="A99" s="347" t="s">
        <v>100</v>
      </c>
      <c r="B99" s="322"/>
      <c r="C99" s="323">
        <f>SUM(D99:M99)</f>
        <v>1381037.6672200006</v>
      </c>
      <c r="D99" s="323">
        <v>13809.208509999999</v>
      </c>
      <c r="E99" s="323">
        <v>9599.979819999999</v>
      </c>
      <c r="F99" s="323">
        <v>25598.384239999992</v>
      </c>
      <c r="G99" s="323">
        <v>42320.81866</v>
      </c>
      <c r="H99" s="323">
        <v>132337.20691000007</v>
      </c>
      <c r="I99" s="323">
        <v>66967.4327</v>
      </c>
      <c r="J99" s="323">
        <v>125203.77594000002</v>
      </c>
      <c r="K99" s="323">
        <v>69410.34524000001</v>
      </c>
      <c r="L99" s="323">
        <v>60129.737339999985</v>
      </c>
      <c r="M99" s="340">
        <v>835660.7778600005</v>
      </c>
    </row>
    <row r="100" spans="1:13" s="307" customFormat="1" ht="3" customHeight="1">
      <c r="A100" s="350"/>
      <c r="B100" s="324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4"/>
    </row>
    <row r="101" spans="1:13" s="307" customFormat="1" ht="3" customHeight="1">
      <c r="A101" s="325"/>
      <c r="B101" s="378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</row>
    <row r="102" spans="1:13" ht="11.25" customHeight="1">
      <c r="A102" s="380">
        <v>1</v>
      </c>
      <c r="B102" s="562" t="s">
        <v>145</v>
      </c>
      <c r="C102" s="562"/>
      <c r="D102" s="562"/>
      <c r="E102" s="562"/>
      <c r="F102" s="562"/>
      <c r="G102" s="562"/>
      <c r="H102" s="562"/>
      <c r="I102" s="562"/>
      <c r="J102" s="562"/>
      <c r="K102" s="562"/>
      <c r="L102" s="562"/>
      <c r="M102" s="562"/>
    </row>
    <row r="103" spans="1:2" ht="12.75" customHeight="1">
      <c r="A103" s="104">
        <v>2</v>
      </c>
      <c r="B103" s="131" t="s">
        <v>258</v>
      </c>
    </row>
    <row r="104" spans="1:13" ht="14.25" customHeight="1">
      <c r="A104" s="104">
        <v>3</v>
      </c>
      <c r="B104" s="663" t="s">
        <v>259</v>
      </c>
      <c r="C104" s="663"/>
      <c r="D104" s="663"/>
      <c r="E104" s="663"/>
      <c r="F104" s="663"/>
      <c r="G104" s="663"/>
      <c r="H104" s="663"/>
      <c r="I104" s="663"/>
      <c r="J104" s="663"/>
      <c r="K104" s="663"/>
      <c r="L104" s="663"/>
      <c r="M104" s="663"/>
    </row>
    <row r="105" spans="1:13" ht="12.75" customHeight="1">
      <c r="A105" s="104">
        <v>4</v>
      </c>
      <c r="B105" s="663" t="s">
        <v>260</v>
      </c>
      <c r="C105" s="663"/>
      <c r="D105" s="663"/>
      <c r="E105" s="663"/>
      <c r="F105" s="663"/>
      <c r="G105" s="663"/>
      <c r="H105" s="663"/>
      <c r="I105" s="663"/>
      <c r="J105" s="663"/>
      <c r="K105" s="663"/>
      <c r="L105" s="663"/>
      <c r="M105" s="663"/>
    </row>
    <row r="106" spans="1:13" s="245" customFormat="1" ht="11.25" customHeight="1">
      <c r="A106" s="613" t="s">
        <v>285</v>
      </c>
      <c r="B106" s="613"/>
      <c r="C106" s="613"/>
      <c r="D106" s="613"/>
      <c r="E106" s="613"/>
      <c r="F106" s="613"/>
      <c r="G106" s="613"/>
      <c r="H106" s="613"/>
      <c r="I106" s="613"/>
      <c r="J106" s="613"/>
      <c r="K106" s="613"/>
      <c r="L106" s="613"/>
      <c r="M106" s="613"/>
    </row>
    <row r="107" spans="1:13" s="105" customFormat="1" ht="12.75" customHeight="1">
      <c r="A107" s="22" t="s">
        <v>315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</sheetData>
  <sheetProtection/>
  <mergeCells count="20">
    <mergeCell ref="A2:B3"/>
    <mergeCell ref="C2:C3"/>
    <mergeCell ref="D2:M2"/>
    <mergeCell ref="A10:B10"/>
    <mergeCell ref="B105:M105"/>
    <mergeCell ref="A37:B37"/>
    <mergeCell ref="A40:B40"/>
    <mergeCell ref="A73:B73"/>
    <mergeCell ref="A55:B55"/>
    <mergeCell ref="A58:B58"/>
    <mergeCell ref="A1:L1"/>
    <mergeCell ref="A28:B28"/>
    <mergeCell ref="A67:B67"/>
    <mergeCell ref="A70:B70"/>
    <mergeCell ref="A79:B79"/>
    <mergeCell ref="A106:M106"/>
    <mergeCell ref="A85:B85"/>
    <mergeCell ref="A94:B94"/>
    <mergeCell ref="B102:M102"/>
    <mergeCell ref="B104:M104"/>
  </mergeCells>
  <hyperlinks>
    <hyperlink ref="N1" location="'Indice '!A1" tooltip="Ir a" display="Indice"/>
  </hyperlinks>
  <printOptions/>
  <pageMargins left="0.1968503937007874" right="0.1968503937007874" top="0.1968503937007874" bottom="0.1968503937007874" header="0.5118110236220472" footer="0.31496062992125984"/>
  <pageSetup fitToHeight="4" horizontalDpi="600" verticalDpi="600" orientation="landscape" pageOrder="overThenDown" r:id="rId1"/>
  <rowBreaks count="1" manualBreakCount="1">
    <brk id="75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75"/>
  <sheetViews>
    <sheetView showGridLines="0" zoomScalePageLayoutView="0" workbookViewId="0" topLeftCell="A1">
      <selection activeCell="M14" sqref="M14"/>
    </sheetView>
  </sheetViews>
  <sheetFormatPr defaultColWidth="11.421875" defaultRowHeight="0" customHeight="1" zeroHeight="1"/>
  <cols>
    <col min="1" max="1" width="1.28515625" style="135" customWidth="1"/>
    <col min="2" max="2" width="43.140625" style="406" customWidth="1"/>
    <col min="3" max="8" width="11.7109375" style="106" customWidth="1"/>
    <col min="9" max="9" width="6.8515625" style="406" customWidth="1"/>
    <col min="10" max="11" width="6.8515625" style="106" customWidth="1"/>
    <col min="12" max="16384" width="11.421875" style="106" customWidth="1"/>
  </cols>
  <sheetData>
    <row r="1" spans="1:12" s="92" customFormat="1" ht="46.5" customHeight="1">
      <c r="A1" s="689" t="s">
        <v>332</v>
      </c>
      <c r="B1" s="689"/>
      <c r="C1" s="689"/>
      <c r="D1" s="689"/>
      <c r="E1" s="689"/>
      <c r="F1" s="689"/>
      <c r="G1" s="689"/>
      <c r="H1" s="91" t="s">
        <v>242</v>
      </c>
      <c r="L1" s="93" t="s">
        <v>262</v>
      </c>
    </row>
    <row r="2" spans="1:8" s="94" customFormat="1" ht="20.25" customHeight="1">
      <c r="A2" s="681" t="s">
        <v>98</v>
      </c>
      <c r="B2" s="682"/>
      <c r="C2" s="631" t="s">
        <v>3</v>
      </c>
      <c r="D2" s="556"/>
      <c r="E2" s="623" t="s">
        <v>2</v>
      </c>
      <c r="F2" s="624"/>
      <c r="G2" s="624"/>
      <c r="H2" s="624"/>
    </row>
    <row r="3" spans="1:8" s="94" customFormat="1" ht="30" customHeight="1">
      <c r="A3" s="683"/>
      <c r="B3" s="684"/>
      <c r="C3" s="632"/>
      <c r="D3" s="558"/>
      <c r="E3" s="571" t="s">
        <v>23</v>
      </c>
      <c r="F3" s="687"/>
      <c r="G3" s="688" t="s">
        <v>99</v>
      </c>
      <c r="H3" s="688"/>
    </row>
    <row r="4" spans="1:11" s="94" customFormat="1" ht="19.5" customHeight="1">
      <c r="A4" s="685"/>
      <c r="B4" s="686"/>
      <c r="C4" s="408" t="s">
        <v>317</v>
      </c>
      <c r="D4" s="408" t="s">
        <v>100</v>
      </c>
      <c r="E4" s="408" t="s">
        <v>317</v>
      </c>
      <c r="F4" s="408" t="s">
        <v>100</v>
      </c>
      <c r="G4" s="408" t="s">
        <v>317</v>
      </c>
      <c r="H4" s="409" t="s">
        <v>100</v>
      </c>
      <c r="K4" s="407"/>
    </row>
    <row r="5" spans="1:8" s="396" customFormat="1" ht="19.5" customHeight="1">
      <c r="A5" s="383" t="s">
        <v>146</v>
      </c>
      <c r="B5" s="410"/>
      <c r="C5" s="411">
        <f aca="true" t="shared" si="0" ref="C5:C15">E5+G5</f>
        <v>1499640</v>
      </c>
      <c r="D5" s="411">
        <f aca="true" t="shared" si="1" ref="D5:D15">F5+H5</f>
        <v>11757628.92685001</v>
      </c>
      <c r="E5" s="412">
        <v>1283642</v>
      </c>
      <c r="F5" s="412">
        <v>10752590.429140009</v>
      </c>
      <c r="G5" s="412">
        <v>215998</v>
      </c>
      <c r="H5" s="413">
        <v>1005038.4977099998</v>
      </c>
    </row>
    <row r="6" spans="1:8" s="92" customFormat="1" ht="15.75" customHeight="1">
      <c r="A6" s="387" t="s">
        <v>57</v>
      </c>
      <c r="B6" s="414"/>
      <c r="C6" s="297">
        <f t="shared" si="0"/>
        <v>171121</v>
      </c>
      <c r="D6" s="297">
        <f t="shared" si="1"/>
        <v>516122.5217699998</v>
      </c>
      <c r="E6" s="297">
        <v>130468</v>
      </c>
      <c r="F6" s="297">
        <v>404186.13236999983</v>
      </c>
      <c r="G6" s="297">
        <v>40653</v>
      </c>
      <c r="H6" s="415">
        <v>111936.38939999997</v>
      </c>
    </row>
    <row r="7" spans="1:8" s="95" customFormat="1" ht="15.75" customHeight="1">
      <c r="A7" s="389" t="s">
        <v>102</v>
      </c>
      <c r="B7" s="160"/>
      <c r="C7" s="299">
        <f t="shared" si="0"/>
        <v>154374</v>
      </c>
      <c r="D7" s="299">
        <f t="shared" si="1"/>
        <v>483706.67660999973</v>
      </c>
      <c r="E7" s="299">
        <v>114844</v>
      </c>
      <c r="F7" s="299">
        <v>381859.7804799997</v>
      </c>
      <c r="G7" s="299">
        <v>39530</v>
      </c>
      <c r="H7" s="416">
        <v>101846.89613000001</v>
      </c>
    </row>
    <row r="8" spans="1:8" s="95" customFormat="1" ht="15.75" customHeight="1">
      <c r="A8" s="339" t="s">
        <v>234</v>
      </c>
      <c r="B8" s="164"/>
      <c r="C8" s="299">
        <f t="shared" si="0"/>
        <v>56257</v>
      </c>
      <c r="D8" s="299">
        <f t="shared" si="1"/>
        <v>32415.845159999997</v>
      </c>
      <c r="E8" s="299">
        <v>41964</v>
      </c>
      <c r="F8" s="299">
        <v>22326.351889999998</v>
      </c>
      <c r="G8" s="299">
        <v>14293</v>
      </c>
      <c r="H8" s="416">
        <v>10089.493269999999</v>
      </c>
    </row>
    <row r="9" spans="1:8" s="397" customFormat="1" ht="18" customHeight="1">
      <c r="A9" s="417" t="s">
        <v>58</v>
      </c>
      <c r="B9" s="418"/>
      <c r="C9" s="297">
        <f t="shared" si="0"/>
        <v>251781</v>
      </c>
      <c r="D9" s="297">
        <f t="shared" si="1"/>
        <v>973349.51212</v>
      </c>
      <c r="E9" s="297">
        <v>223552</v>
      </c>
      <c r="F9" s="297">
        <v>897445.39388</v>
      </c>
      <c r="G9" s="297">
        <v>28229</v>
      </c>
      <c r="H9" s="415">
        <v>75904.11823999998</v>
      </c>
    </row>
    <row r="10" spans="1:8" s="95" customFormat="1" ht="15.75" customHeight="1">
      <c r="A10" s="339" t="s">
        <v>102</v>
      </c>
      <c r="B10" s="158"/>
      <c r="C10" s="299">
        <f t="shared" si="0"/>
        <v>108413</v>
      </c>
      <c r="D10" s="299">
        <f t="shared" si="1"/>
        <v>303576.1585700001</v>
      </c>
      <c r="E10" s="299">
        <v>97973</v>
      </c>
      <c r="F10" s="299">
        <v>279604.12717000005</v>
      </c>
      <c r="G10" s="299">
        <v>10440</v>
      </c>
      <c r="H10" s="416">
        <v>23972.031400000007</v>
      </c>
    </row>
    <row r="11" spans="1:8" s="95" customFormat="1" ht="15.75" customHeight="1">
      <c r="A11" s="339" t="s">
        <v>234</v>
      </c>
      <c r="B11" s="164"/>
      <c r="C11" s="299">
        <f t="shared" si="0"/>
        <v>177898</v>
      </c>
      <c r="D11" s="299">
        <f t="shared" si="1"/>
        <v>669773.3535500001</v>
      </c>
      <c r="E11" s="299">
        <v>156215</v>
      </c>
      <c r="F11" s="299">
        <v>617841.2667100001</v>
      </c>
      <c r="G11" s="299">
        <v>21683</v>
      </c>
      <c r="H11" s="416">
        <v>51932.08684</v>
      </c>
    </row>
    <row r="12" spans="1:8" s="92" customFormat="1" ht="21" customHeight="1">
      <c r="A12" s="334" t="s">
        <v>147</v>
      </c>
      <c r="B12" s="418"/>
      <c r="C12" s="297">
        <f t="shared" si="0"/>
        <v>913618</v>
      </c>
      <c r="D12" s="297">
        <f t="shared" si="1"/>
        <v>2802624.580489999</v>
      </c>
      <c r="E12" s="297">
        <v>764905</v>
      </c>
      <c r="F12" s="297">
        <v>2399448.6302299993</v>
      </c>
      <c r="G12" s="297">
        <v>148713</v>
      </c>
      <c r="H12" s="415">
        <v>403175.95026</v>
      </c>
    </row>
    <row r="13" spans="1:8" s="95" customFormat="1" ht="15.75" customHeight="1">
      <c r="A13" s="339" t="s">
        <v>102</v>
      </c>
      <c r="B13" s="158"/>
      <c r="C13" s="299">
        <f t="shared" si="0"/>
        <v>680373</v>
      </c>
      <c r="D13" s="299">
        <f t="shared" si="1"/>
        <v>1660823.5576000006</v>
      </c>
      <c r="E13" s="299">
        <v>557297</v>
      </c>
      <c r="F13" s="299">
        <v>1394734.8941200008</v>
      </c>
      <c r="G13" s="299">
        <v>123076</v>
      </c>
      <c r="H13" s="416">
        <v>266088.6634799999</v>
      </c>
    </row>
    <row r="14" spans="1:8" s="95" customFormat="1" ht="15.75" customHeight="1">
      <c r="A14" s="339" t="s">
        <v>234</v>
      </c>
      <c r="B14" s="164"/>
      <c r="C14" s="299">
        <f t="shared" si="0"/>
        <v>574734</v>
      </c>
      <c r="D14" s="299">
        <f t="shared" si="1"/>
        <v>1141801.0228899997</v>
      </c>
      <c r="E14" s="299">
        <v>481249</v>
      </c>
      <c r="F14" s="299">
        <v>1004713.7361099996</v>
      </c>
      <c r="G14" s="299">
        <v>93485</v>
      </c>
      <c r="H14" s="416">
        <v>137087.28678000005</v>
      </c>
    </row>
    <row r="15" spans="1:9" s="156" customFormat="1" ht="15.75" customHeight="1">
      <c r="A15" s="387" t="s">
        <v>62</v>
      </c>
      <c r="B15" s="398"/>
      <c r="C15" s="297">
        <f t="shared" si="0"/>
        <v>1241068</v>
      </c>
      <c r="D15" s="297">
        <f t="shared" si="1"/>
        <v>7465532.312469994</v>
      </c>
      <c r="E15" s="395">
        <v>1036772</v>
      </c>
      <c r="F15" s="395">
        <v>7051510.272659994</v>
      </c>
      <c r="G15" s="395">
        <v>204296</v>
      </c>
      <c r="H15" s="419">
        <v>414022.03981000005</v>
      </c>
      <c r="I15" s="159"/>
    </row>
    <row r="16" spans="1:8" s="400" customFormat="1" ht="3" customHeight="1">
      <c r="A16" s="420"/>
      <c r="B16" s="421"/>
      <c r="C16" s="422"/>
      <c r="D16" s="422"/>
      <c r="E16" s="422"/>
      <c r="F16" s="422"/>
      <c r="G16" s="422"/>
      <c r="H16" s="423"/>
    </row>
    <row r="17" spans="1:8" s="400" customFormat="1" ht="3" customHeight="1">
      <c r="A17" s="401"/>
      <c r="B17" s="402"/>
      <c r="C17" s="403"/>
      <c r="D17" s="403"/>
      <c r="E17" s="403"/>
      <c r="F17" s="403"/>
      <c r="G17" s="403"/>
      <c r="H17" s="403"/>
    </row>
    <row r="18" spans="1:8" s="92" customFormat="1" ht="24" customHeight="1">
      <c r="A18" s="404">
        <v>1</v>
      </c>
      <c r="B18" s="587" t="s">
        <v>148</v>
      </c>
      <c r="C18" s="587"/>
      <c r="D18" s="587"/>
      <c r="E18" s="587"/>
      <c r="F18" s="587"/>
      <c r="G18" s="587"/>
      <c r="H18" s="587"/>
    </row>
    <row r="19" spans="1:9" s="245" customFormat="1" ht="11.25" customHeight="1">
      <c r="A19" s="613" t="s">
        <v>285</v>
      </c>
      <c r="B19" s="613"/>
      <c r="C19" s="613"/>
      <c r="D19" s="613"/>
      <c r="E19" s="613"/>
      <c r="F19" s="613"/>
      <c r="G19" s="613"/>
      <c r="H19" s="613"/>
      <c r="I19" s="405"/>
    </row>
    <row r="20" spans="1:8" s="105" customFormat="1" ht="12.75" customHeight="1">
      <c r="A20" s="38" t="s">
        <v>265</v>
      </c>
      <c r="B20" s="11"/>
      <c r="C20" s="11"/>
      <c r="D20" s="11"/>
      <c r="E20" s="11"/>
      <c r="F20" s="11"/>
      <c r="G20" s="11"/>
      <c r="H20" s="11"/>
    </row>
    <row r="21" spans="1:8" s="92" customFormat="1" ht="9.75" customHeight="1">
      <c r="A21" s="135"/>
      <c r="B21" s="135"/>
      <c r="C21" s="135"/>
      <c r="D21" s="135"/>
      <c r="E21" s="135"/>
      <c r="F21" s="135"/>
      <c r="G21" s="135"/>
      <c r="H21" s="135"/>
    </row>
    <row r="22" spans="1:8" s="92" customFormat="1" ht="13.5">
      <c r="A22" s="135"/>
      <c r="B22" s="135"/>
      <c r="C22" s="135"/>
      <c r="D22" s="135"/>
      <c r="E22" s="135"/>
      <c r="F22" s="135"/>
      <c r="G22" s="135"/>
      <c r="H22" s="135"/>
    </row>
    <row r="23" spans="1:8" s="92" customFormat="1" ht="13.5">
      <c r="A23" s="135"/>
      <c r="B23" s="135"/>
      <c r="C23" s="135"/>
      <c r="D23" s="135"/>
      <c r="E23" s="135"/>
      <c r="F23" s="135"/>
      <c r="G23" s="135"/>
      <c r="H23" s="135"/>
    </row>
    <row r="24" spans="1:8" s="92" customFormat="1" ht="13.5">
      <c r="A24" s="135"/>
      <c r="B24" s="135"/>
      <c r="C24" s="135"/>
      <c r="D24" s="135"/>
      <c r="E24" s="135"/>
      <c r="F24" s="135"/>
      <c r="G24" s="135"/>
      <c r="H24" s="135"/>
    </row>
    <row r="25" spans="1:8" s="92" customFormat="1" ht="13.5">
      <c r="A25" s="135"/>
      <c r="B25" s="135"/>
      <c r="C25" s="135"/>
      <c r="D25" s="135"/>
      <c r="E25" s="135"/>
      <c r="F25" s="135"/>
      <c r="G25" s="135"/>
      <c r="H25" s="135"/>
    </row>
    <row r="26" spans="1:8" s="92" customFormat="1" ht="13.5">
      <c r="A26" s="135"/>
      <c r="B26" s="135"/>
      <c r="C26" s="135"/>
      <c r="D26" s="135"/>
      <c r="E26" s="135"/>
      <c r="F26" s="135"/>
      <c r="G26" s="135"/>
      <c r="H26" s="135"/>
    </row>
    <row r="27" spans="1:8" s="92" customFormat="1" ht="13.5">
      <c r="A27" s="135"/>
      <c r="B27" s="135"/>
      <c r="C27" s="135"/>
      <c r="D27" s="135"/>
      <c r="E27" s="135"/>
      <c r="F27" s="135"/>
      <c r="G27" s="135"/>
      <c r="H27" s="135"/>
    </row>
    <row r="28" spans="1:8" s="92" customFormat="1" ht="13.5">
      <c r="A28" s="106"/>
      <c r="B28" s="135"/>
      <c r="C28" s="135"/>
      <c r="D28" s="135"/>
      <c r="E28" s="135"/>
      <c r="F28" s="135"/>
      <c r="G28" s="135"/>
      <c r="H28" s="135"/>
    </row>
    <row r="29" spans="1:8" s="92" customFormat="1" ht="13.5">
      <c r="A29" s="106"/>
      <c r="B29" s="135"/>
      <c r="C29" s="135"/>
      <c r="D29" s="135"/>
      <c r="E29" s="135"/>
      <c r="F29" s="135"/>
      <c r="G29" s="135"/>
      <c r="H29" s="135"/>
    </row>
    <row r="30" spans="1:8" s="92" customFormat="1" ht="13.5">
      <c r="A30" s="106"/>
      <c r="B30" s="135"/>
      <c r="C30" s="135"/>
      <c r="D30" s="135"/>
      <c r="E30" s="135"/>
      <c r="F30" s="135"/>
      <c r="G30" s="135"/>
      <c r="H30" s="135"/>
    </row>
    <row r="31" spans="1:8" s="92" customFormat="1" ht="13.5">
      <c r="A31" s="106"/>
      <c r="B31" s="135"/>
      <c r="C31" s="135"/>
      <c r="D31" s="135"/>
      <c r="E31" s="135"/>
      <c r="F31" s="135"/>
      <c r="G31" s="135"/>
      <c r="H31" s="135"/>
    </row>
    <row r="32" spans="1:8" s="92" customFormat="1" ht="13.5">
      <c r="A32" s="106"/>
      <c r="B32" s="135"/>
      <c r="C32" s="135"/>
      <c r="D32" s="135"/>
      <c r="E32" s="135"/>
      <c r="F32" s="135"/>
      <c r="G32" s="135"/>
      <c r="H32" s="135"/>
    </row>
    <row r="33" spans="1:8" s="92" customFormat="1" ht="13.5">
      <c r="A33" s="106"/>
      <c r="B33" s="135"/>
      <c r="C33" s="135"/>
      <c r="D33" s="135"/>
      <c r="E33" s="135"/>
      <c r="F33" s="135"/>
      <c r="G33" s="135"/>
      <c r="H33" s="135"/>
    </row>
    <row r="34" spans="1:8" s="92" customFormat="1" ht="13.5">
      <c r="A34" s="106"/>
      <c r="B34" s="135"/>
      <c r="C34" s="135"/>
      <c r="D34" s="135"/>
      <c r="E34" s="135"/>
      <c r="F34" s="135"/>
      <c r="G34" s="135"/>
      <c r="H34" s="135"/>
    </row>
    <row r="35" spans="1:8" s="92" customFormat="1" ht="13.5">
      <c r="A35" s="106"/>
      <c r="B35" s="135"/>
      <c r="C35" s="135"/>
      <c r="D35" s="135"/>
      <c r="E35" s="135"/>
      <c r="F35" s="135"/>
      <c r="G35" s="135"/>
      <c r="H35" s="135"/>
    </row>
    <row r="36" spans="1:8" s="92" customFormat="1" ht="13.5">
      <c r="A36" s="106"/>
      <c r="B36" s="135"/>
      <c r="C36" s="135"/>
      <c r="D36" s="135"/>
      <c r="E36" s="135"/>
      <c r="F36" s="135"/>
      <c r="G36" s="135"/>
      <c r="H36" s="135"/>
    </row>
    <row r="37" spans="1:8" s="92" customFormat="1" ht="13.5">
      <c r="A37" s="106"/>
      <c r="B37" s="135"/>
      <c r="C37" s="135"/>
      <c r="D37" s="135"/>
      <c r="E37" s="135"/>
      <c r="F37" s="135"/>
      <c r="G37" s="135"/>
      <c r="H37" s="135"/>
    </row>
    <row r="38" spans="1:8" s="92" customFormat="1" ht="13.5">
      <c r="A38" s="106"/>
      <c r="B38" s="135"/>
      <c r="C38" s="135"/>
      <c r="D38" s="135"/>
      <c r="E38" s="135"/>
      <c r="F38" s="135"/>
      <c r="G38" s="135"/>
      <c r="H38" s="135"/>
    </row>
    <row r="39" spans="1:8" s="92" customFormat="1" ht="13.5">
      <c r="A39" s="106"/>
      <c r="B39" s="135"/>
      <c r="C39" s="135"/>
      <c r="D39" s="135"/>
      <c r="E39" s="135"/>
      <c r="F39" s="135"/>
      <c r="G39" s="135"/>
      <c r="H39" s="135"/>
    </row>
    <row r="40" spans="1:8" s="92" customFormat="1" ht="13.5">
      <c r="A40" s="106"/>
      <c r="B40" s="135"/>
      <c r="C40" s="135"/>
      <c r="D40" s="135"/>
      <c r="E40" s="135"/>
      <c r="F40" s="135"/>
      <c r="G40" s="135"/>
      <c r="H40" s="135"/>
    </row>
    <row r="41" spans="1:8" s="92" customFormat="1" ht="13.5">
      <c r="A41" s="106"/>
      <c r="B41" s="135"/>
      <c r="C41" s="135"/>
      <c r="D41" s="135"/>
      <c r="E41" s="135"/>
      <c r="F41" s="135"/>
      <c r="G41" s="135"/>
      <c r="H41" s="135"/>
    </row>
    <row r="42" spans="1:8" s="92" customFormat="1" ht="13.5">
      <c r="A42" s="106"/>
      <c r="B42" s="135"/>
      <c r="C42" s="135"/>
      <c r="D42" s="135"/>
      <c r="E42" s="135"/>
      <c r="F42" s="135"/>
      <c r="G42" s="135"/>
      <c r="H42" s="135"/>
    </row>
    <row r="43" spans="1:8" s="92" customFormat="1" ht="13.5">
      <c r="A43" s="106"/>
      <c r="B43" s="135"/>
      <c r="C43" s="135"/>
      <c r="D43" s="135"/>
      <c r="E43" s="135"/>
      <c r="F43" s="135"/>
      <c r="G43" s="135"/>
      <c r="H43" s="135"/>
    </row>
    <row r="44" spans="1:8" s="92" customFormat="1" ht="13.5">
      <c r="A44" s="106"/>
      <c r="B44" s="135"/>
      <c r="C44" s="135"/>
      <c r="D44" s="135"/>
      <c r="E44" s="135"/>
      <c r="F44" s="135"/>
      <c r="G44" s="135"/>
      <c r="H44" s="135"/>
    </row>
    <row r="45" spans="1:8" s="92" customFormat="1" ht="13.5">
      <c r="A45" s="106"/>
      <c r="B45" s="135"/>
      <c r="C45" s="135"/>
      <c r="D45" s="135"/>
      <c r="E45" s="135"/>
      <c r="F45" s="135"/>
      <c r="G45" s="135"/>
      <c r="H45" s="135"/>
    </row>
    <row r="46" spans="1:8" s="92" customFormat="1" ht="13.5">
      <c r="A46" s="106"/>
      <c r="B46" s="135"/>
      <c r="C46" s="135"/>
      <c r="D46" s="135"/>
      <c r="E46" s="135"/>
      <c r="F46" s="135"/>
      <c r="G46" s="135"/>
      <c r="H46" s="135"/>
    </row>
    <row r="47" spans="1:8" s="92" customFormat="1" ht="13.5">
      <c r="A47" s="106"/>
      <c r="B47" s="135"/>
      <c r="C47" s="135"/>
      <c r="D47" s="135"/>
      <c r="E47" s="135"/>
      <c r="F47" s="135"/>
      <c r="G47" s="135"/>
      <c r="H47" s="135"/>
    </row>
    <row r="48" spans="1:8" s="92" customFormat="1" ht="13.5">
      <c r="A48" s="106"/>
      <c r="B48" s="135"/>
      <c r="C48" s="135"/>
      <c r="D48" s="135"/>
      <c r="E48" s="135"/>
      <c r="F48" s="135"/>
      <c r="G48" s="135"/>
      <c r="H48" s="135"/>
    </row>
    <row r="49" spans="1:8" s="92" customFormat="1" ht="13.5">
      <c r="A49" s="106"/>
      <c r="B49" s="135"/>
      <c r="C49" s="135"/>
      <c r="D49" s="135"/>
      <c r="E49" s="135"/>
      <c r="F49" s="135"/>
      <c r="G49" s="135"/>
      <c r="H49" s="135"/>
    </row>
    <row r="50" spans="1:8" s="92" customFormat="1" ht="13.5">
      <c r="A50" s="106"/>
      <c r="B50" s="135"/>
      <c r="C50" s="135"/>
      <c r="D50" s="135"/>
      <c r="E50" s="135"/>
      <c r="F50" s="135"/>
      <c r="G50" s="135"/>
      <c r="H50" s="135"/>
    </row>
    <row r="51" spans="1:8" s="92" customFormat="1" ht="13.5">
      <c r="A51" s="106"/>
      <c r="B51" s="135"/>
      <c r="C51" s="135"/>
      <c r="D51" s="135"/>
      <c r="E51" s="135"/>
      <c r="F51" s="135"/>
      <c r="G51" s="135"/>
      <c r="H51" s="135"/>
    </row>
    <row r="52" spans="1:8" s="92" customFormat="1" ht="13.5">
      <c r="A52" s="106"/>
      <c r="B52" s="135"/>
      <c r="C52" s="135"/>
      <c r="D52" s="135"/>
      <c r="E52" s="135"/>
      <c r="F52" s="135"/>
      <c r="G52" s="135"/>
      <c r="H52" s="135"/>
    </row>
    <row r="53" spans="1:8" s="92" customFormat="1" ht="13.5">
      <c r="A53" s="106"/>
      <c r="B53" s="135"/>
      <c r="C53" s="135"/>
      <c r="D53" s="135"/>
      <c r="E53" s="135"/>
      <c r="F53" s="135"/>
      <c r="G53" s="135"/>
      <c r="H53" s="135"/>
    </row>
    <row r="54" spans="1:8" s="92" customFormat="1" ht="13.5">
      <c r="A54" s="106"/>
      <c r="B54" s="135"/>
      <c r="C54" s="135"/>
      <c r="D54" s="135"/>
      <c r="E54" s="135"/>
      <c r="F54" s="135"/>
      <c r="G54" s="135"/>
      <c r="H54" s="135"/>
    </row>
    <row r="55" spans="1:8" s="92" customFormat="1" ht="13.5">
      <c r="A55" s="106"/>
      <c r="B55" s="135"/>
      <c r="C55" s="135"/>
      <c r="D55" s="135"/>
      <c r="E55" s="135"/>
      <c r="F55" s="135"/>
      <c r="G55" s="135"/>
      <c r="H55" s="135"/>
    </row>
    <row r="56" spans="1:8" s="92" customFormat="1" ht="13.5">
      <c r="A56" s="106"/>
      <c r="B56" s="135"/>
      <c r="C56" s="135"/>
      <c r="D56" s="135"/>
      <c r="E56" s="135"/>
      <c r="F56" s="135"/>
      <c r="G56" s="135"/>
      <c r="H56" s="135"/>
    </row>
    <row r="57" spans="1:8" s="92" customFormat="1" ht="13.5">
      <c r="A57" s="106"/>
      <c r="B57" s="135"/>
      <c r="C57" s="135"/>
      <c r="D57" s="135"/>
      <c r="E57" s="135"/>
      <c r="F57" s="135"/>
      <c r="G57" s="135"/>
      <c r="H57" s="135"/>
    </row>
    <row r="58" spans="1:8" s="92" customFormat="1" ht="13.5">
      <c r="A58" s="106"/>
      <c r="B58" s="135"/>
      <c r="C58" s="135"/>
      <c r="D58" s="135"/>
      <c r="E58" s="135"/>
      <c r="F58" s="135"/>
      <c r="G58" s="135"/>
      <c r="H58" s="135"/>
    </row>
    <row r="59" spans="1:8" s="92" customFormat="1" ht="13.5">
      <c r="A59" s="106"/>
      <c r="B59" s="135"/>
      <c r="C59" s="135"/>
      <c r="D59" s="135"/>
      <c r="E59" s="135"/>
      <c r="F59" s="135"/>
      <c r="G59" s="135"/>
      <c r="H59" s="135"/>
    </row>
    <row r="60" spans="1:8" s="92" customFormat="1" ht="13.5">
      <c r="A60" s="106"/>
      <c r="B60" s="135"/>
      <c r="C60" s="135"/>
      <c r="D60" s="135"/>
      <c r="E60" s="135"/>
      <c r="F60" s="135"/>
      <c r="G60" s="135"/>
      <c r="H60" s="135"/>
    </row>
    <row r="61" spans="1:8" s="92" customFormat="1" ht="13.5">
      <c r="A61" s="106"/>
      <c r="B61" s="135"/>
      <c r="C61" s="135"/>
      <c r="D61" s="135"/>
      <c r="E61" s="135"/>
      <c r="F61" s="135"/>
      <c r="G61" s="135"/>
      <c r="H61" s="135"/>
    </row>
    <row r="62" spans="1:8" s="92" customFormat="1" ht="13.5">
      <c r="A62" s="106"/>
      <c r="B62" s="135"/>
      <c r="C62" s="135"/>
      <c r="D62" s="135"/>
      <c r="E62" s="135"/>
      <c r="F62" s="135"/>
      <c r="G62" s="135"/>
      <c r="H62" s="135"/>
    </row>
    <row r="63" spans="1:8" s="92" customFormat="1" ht="13.5">
      <c r="A63" s="106"/>
      <c r="B63" s="135"/>
      <c r="C63" s="135"/>
      <c r="D63" s="135"/>
      <c r="E63" s="135"/>
      <c r="F63" s="135"/>
      <c r="G63" s="135"/>
      <c r="H63" s="135"/>
    </row>
    <row r="64" spans="1:8" s="92" customFormat="1" ht="13.5">
      <c r="A64" s="106"/>
      <c r="B64" s="135"/>
      <c r="C64" s="135"/>
      <c r="D64" s="135"/>
      <c r="E64" s="135"/>
      <c r="F64" s="135"/>
      <c r="G64" s="135"/>
      <c r="H64" s="135"/>
    </row>
    <row r="65" spans="1:8" s="92" customFormat="1" ht="13.5">
      <c r="A65" s="106"/>
      <c r="B65" s="135"/>
      <c r="C65" s="135"/>
      <c r="D65" s="135"/>
      <c r="E65" s="135"/>
      <c r="F65" s="135"/>
      <c r="G65" s="135"/>
      <c r="H65" s="135"/>
    </row>
    <row r="66" spans="1:8" s="92" customFormat="1" ht="13.5">
      <c r="A66" s="106"/>
      <c r="B66" s="135"/>
      <c r="C66" s="135"/>
      <c r="D66" s="135"/>
      <c r="E66" s="135"/>
      <c r="F66" s="135"/>
      <c r="G66" s="135"/>
      <c r="H66" s="135"/>
    </row>
    <row r="67" spans="1:8" s="92" customFormat="1" ht="13.5">
      <c r="A67" s="106"/>
      <c r="B67" s="135"/>
      <c r="C67" s="135"/>
      <c r="D67" s="135"/>
      <c r="E67" s="135"/>
      <c r="F67" s="135"/>
      <c r="G67" s="135"/>
      <c r="H67" s="135"/>
    </row>
    <row r="68" spans="1:8" s="92" customFormat="1" ht="13.5">
      <c r="A68" s="106"/>
      <c r="B68" s="135"/>
      <c r="C68" s="135"/>
      <c r="D68" s="135"/>
      <c r="E68" s="135"/>
      <c r="F68" s="135"/>
      <c r="G68" s="135"/>
      <c r="H68" s="135"/>
    </row>
    <row r="69" spans="1:8" s="92" customFormat="1" ht="13.5">
      <c r="A69" s="106"/>
      <c r="B69" s="135"/>
      <c r="C69" s="135"/>
      <c r="D69" s="135"/>
      <c r="E69" s="135"/>
      <c r="F69" s="135"/>
      <c r="G69" s="135"/>
      <c r="H69" s="135"/>
    </row>
    <row r="70" spans="1:8" s="92" customFormat="1" ht="13.5">
      <c r="A70" s="106"/>
      <c r="B70" s="135"/>
      <c r="C70" s="135"/>
      <c r="D70" s="135"/>
      <c r="E70" s="135"/>
      <c r="F70" s="135"/>
      <c r="G70" s="135"/>
      <c r="H70" s="135"/>
    </row>
    <row r="71" spans="1:8" s="92" customFormat="1" ht="13.5">
      <c r="A71" s="106"/>
      <c r="B71" s="135"/>
      <c r="C71" s="135"/>
      <c r="D71" s="135"/>
      <c r="E71" s="135"/>
      <c r="F71" s="135"/>
      <c r="G71" s="135"/>
      <c r="H71" s="135"/>
    </row>
    <row r="72" spans="1:8" s="92" customFormat="1" ht="13.5">
      <c r="A72" s="106"/>
      <c r="B72" s="135"/>
      <c r="C72" s="135"/>
      <c r="D72" s="135"/>
      <c r="E72" s="135"/>
      <c r="F72" s="135"/>
      <c r="G72" s="135"/>
      <c r="H72" s="135"/>
    </row>
    <row r="73" spans="1:8" s="92" customFormat="1" ht="13.5">
      <c r="A73" s="106"/>
      <c r="B73" s="135"/>
      <c r="C73" s="135"/>
      <c r="D73" s="135"/>
      <c r="E73" s="135"/>
      <c r="F73" s="135"/>
      <c r="G73" s="135"/>
      <c r="H73" s="135"/>
    </row>
    <row r="74" spans="1:8" s="92" customFormat="1" ht="13.5">
      <c r="A74" s="106"/>
      <c r="B74" s="135"/>
      <c r="C74" s="135"/>
      <c r="D74" s="135"/>
      <c r="E74" s="135"/>
      <c r="F74" s="135"/>
      <c r="G74" s="135"/>
      <c r="H74" s="135"/>
    </row>
    <row r="75" spans="1:8" s="92" customFormat="1" ht="13.5">
      <c r="A75" s="106"/>
      <c r="B75" s="135"/>
      <c r="C75" s="135"/>
      <c r="D75" s="135"/>
      <c r="E75" s="135"/>
      <c r="F75" s="135"/>
      <c r="G75" s="135"/>
      <c r="H75" s="135"/>
    </row>
    <row r="76" spans="1:8" s="92" customFormat="1" ht="13.5">
      <c r="A76" s="106"/>
      <c r="B76" s="135"/>
      <c r="C76" s="135"/>
      <c r="D76" s="135"/>
      <c r="E76" s="135"/>
      <c r="F76" s="135"/>
      <c r="G76" s="135"/>
      <c r="H76" s="135"/>
    </row>
    <row r="77" spans="1:8" s="92" customFormat="1" ht="13.5">
      <c r="A77" s="106"/>
      <c r="B77" s="135"/>
      <c r="C77" s="135"/>
      <c r="D77" s="135"/>
      <c r="E77" s="135"/>
      <c r="F77" s="135"/>
      <c r="G77" s="135"/>
      <c r="H77" s="135"/>
    </row>
    <row r="78" spans="1:8" s="92" customFormat="1" ht="13.5">
      <c r="A78" s="106"/>
      <c r="B78" s="135"/>
      <c r="C78" s="135"/>
      <c r="D78" s="135"/>
      <c r="E78" s="135"/>
      <c r="F78" s="135"/>
      <c r="G78" s="135"/>
      <c r="H78" s="135"/>
    </row>
    <row r="79" spans="1:8" s="92" customFormat="1" ht="13.5">
      <c r="A79" s="106"/>
      <c r="B79" s="135"/>
      <c r="C79" s="135"/>
      <c r="D79" s="135"/>
      <c r="E79" s="135"/>
      <c r="F79" s="135"/>
      <c r="G79" s="135"/>
      <c r="H79" s="135"/>
    </row>
    <row r="80" spans="1:8" s="92" customFormat="1" ht="13.5">
      <c r="A80" s="106"/>
      <c r="B80" s="135"/>
      <c r="C80" s="135"/>
      <c r="D80" s="135"/>
      <c r="E80" s="135"/>
      <c r="F80" s="135"/>
      <c r="G80" s="135"/>
      <c r="H80" s="135"/>
    </row>
    <row r="81" spans="1:8" s="92" customFormat="1" ht="13.5">
      <c r="A81" s="106"/>
      <c r="B81" s="135"/>
      <c r="C81" s="135"/>
      <c r="D81" s="135"/>
      <c r="E81" s="135"/>
      <c r="F81" s="135"/>
      <c r="G81" s="135"/>
      <c r="H81" s="135"/>
    </row>
    <row r="82" spans="1:8" s="92" customFormat="1" ht="13.5">
      <c r="A82" s="106"/>
      <c r="B82" s="135"/>
      <c r="C82" s="135"/>
      <c r="D82" s="135"/>
      <c r="E82" s="135"/>
      <c r="F82" s="135"/>
      <c r="G82" s="135"/>
      <c r="H82" s="135"/>
    </row>
    <row r="83" spans="1:8" s="92" customFormat="1" ht="13.5">
      <c r="A83" s="106"/>
      <c r="B83" s="135"/>
      <c r="C83" s="131"/>
      <c r="D83" s="131"/>
      <c r="E83" s="131"/>
      <c r="F83" s="131"/>
      <c r="G83" s="131"/>
      <c r="H83" s="131"/>
    </row>
    <row r="84" spans="1:8" s="92" customFormat="1" ht="13.5">
      <c r="A84" s="106"/>
      <c r="B84" s="135"/>
      <c r="C84" s="131"/>
      <c r="D84" s="131"/>
      <c r="E84" s="131"/>
      <c r="F84" s="131"/>
      <c r="G84" s="131"/>
      <c r="H84" s="131"/>
    </row>
    <row r="85" spans="1:8" s="92" customFormat="1" ht="13.5">
      <c r="A85" s="106"/>
      <c r="B85" s="135"/>
      <c r="C85" s="131"/>
      <c r="D85" s="131"/>
      <c r="E85" s="131"/>
      <c r="F85" s="131"/>
      <c r="G85" s="131"/>
      <c r="H85" s="131"/>
    </row>
    <row r="86" spans="1:8" s="92" customFormat="1" ht="13.5">
      <c r="A86" s="106"/>
      <c r="B86" s="135"/>
      <c r="C86" s="131"/>
      <c r="D86" s="131"/>
      <c r="E86" s="131"/>
      <c r="F86" s="131"/>
      <c r="G86" s="131"/>
      <c r="H86" s="131"/>
    </row>
    <row r="87" spans="1:8" s="92" customFormat="1" ht="12.75">
      <c r="A87" s="106"/>
      <c r="B87" s="406"/>
      <c r="C87" s="106"/>
      <c r="D87" s="106"/>
      <c r="E87" s="106"/>
      <c r="F87" s="106"/>
      <c r="G87" s="106"/>
      <c r="H87" s="106"/>
    </row>
    <row r="88" spans="1:8" s="92" customFormat="1" ht="12.75">
      <c r="A88" s="106"/>
      <c r="B88" s="406"/>
      <c r="C88" s="106"/>
      <c r="D88" s="106"/>
      <c r="E88" s="106"/>
      <c r="F88" s="106"/>
      <c r="G88" s="106"/>
      <c r="H88" s="106"/>
    </row>
    <row r="89" spans="1:8" s="92" customFormat="1" ht="12.75">
      <c r="A89" s="106"/>
      <c r="B89" s="406"/>
      <c r="C89" s="106"/>
      <c r="D89" s="106"/>
      <c r="E89" s="106"/>
      <c r="F89" s="106"/>
      <c r="G89" s="106"/>
      <c r="H89" s="106"/>
    </row>
    <row r="90" spans="1:8" s="92" customFormat="1" ht="12.75">
      <c r="A90" s="106"/>
      <c r="B90" s="406"/>
      <c r="C90" s="106"/>
      <c r="D90" s="106"/>
      <c r="E90" s="106"/>
      <c r="F90" s="106"/>
      <c r="G90" s="106"/>
      <c r="H90" s="106"/>
    </row>
    <row r="91" spans="1:8" s="92" customFormat="1" ht="13.5">
      <c r="A91" s="135"/>
      <c r="B91" s="406"/>
      <c r="C91" s="106"/>
      <c r="D91" s="106"/>
      <c r="E91" s="106"/>
      <c r="F91" s="106"/>
      <c r="G91" s="106"/>
      <c r="H91" s="106"/>
    </row>
    <row r="92" spans="1:8" s="92" customFormat="1" ht="13.5">
      <c r="A92" s="135"/>
      <c r="B92" s="406"/>
      <c r="C92" s="106"/>
      <c r="D92" s="106"/>
      <c r="E92" s="106"/>
      <c r="F92" s="106"/>
      <c r="G92" s="106"/>
      <c r="H92" s="106"/>
    </row>
    <row r="93" spans="1:8" s="92" customFormat="1" ht="13.5">
      <c r="A93" s="135"/>
      <c r="B93" s="406"/>
      <c r="C93" s="106"/>
      <c r="D93" s="106"/>
      <c r="E93" s="106"/>
      <c r="F93" s="106"/>
      <c r="G93" s="106"/>
      <c r="H93" s="106"/>
    </row>
    <row r="94" spans="1:8" s="92" customFormat="1" ht="13.5">
      <c r="A94" s="135"/>
      <c r="B94" s="406"/>
      <c r="C94" s="106"/>
      <c r="D94" s="106"/>
      <c r="E94" s="106"/>
      <c r="F94" s="106"/>
      <c r="G94" s="106"/>
      <c r="H94" s="106"/>
    </row>
    <row r="95" spans="1:8" s="92" customFormat="1" ht="13.5">
      <c r="A95" s="135"/>
      <c r="B95" s="406"/>
      <c r="C95" s="106"/>
      <c r="D95" s="106"/>
      <c r="E95" s="106"/>
      <c r="F95" s="106"/>
      <c r="G95" s="106"/>
      <c r="H95" s="106"/>
    </row>
    <row r="96" spans="1:8" s="92" customFormat="1" ht="13.5">
      <c r="A96" s="135"/>
      <c r="B96" s="406"/>
      <c r="C96" s="106"/>
      <c r="D96" s="106"/>
      <c r="E96" s="106"/>
      <c r="F96" s="106"/>
      <c r="G96" s="106"/>
      <c r="H96" s="106"/>
    </row>
    <row r="97" spans="1:8" s="92" customFormat="1" ht="13.5">
      <c r="A97" s="135"/>
      <c r="B97" s="406"/>
      <c r="C97" s="106"/>
      <c r="D97" s="106"/>
      <c r="E97" s="106"/>
      <c r="F97" s="106"/>
      <c r="G97" s="106"/>
      <c r="H97" s="106"/>
    </row>
    <row r="98" spans="1:8" s="92" customFormat="1" ht="13.5">
      <c r="A98" s="135"/>
      <c r="B98" s="406"/>
      <c r="C98" s="106"/>
      <c r="D98" s="106"/>
      <c r="E98" s="106"/>
      <c r="F98" s="106"/>
      <c r="G98" s="106"/>
      <c r="H98" s="106"/>
    </row>
    <row r="99" spans="1:8" s="92" customFormat="1" ht="13.5">
      <c r="A99" s="135"/>
      <c r="B99" s="406"/>
      <c r="C99" s="106"/>
      <c r="D99" s="106"/>
      <c r="E99" s="106"/>
      <c r="F99" s="106"/>
      <c r="G99" s="106"/>
      <c r="H99" s="106"/>
    </row>
    <row r="100" spans="1:8" s="92" customFormat="1" ht="13.5">
      <c r="A100" s="135"/>
      <c r="B100" s="406"/>
      <c r="C100" s="106"/>
      <c r="D100" s="106"/>
      <c r="E100" s="106"/>
      <c r="F100" s="106"/>
      <c r="G100" s="106"/>
      <c r="H100" s="106"/>
    </row>
    <row r="101" spans="1:8" s="92" customFormat="1" ht="13.5">
      <c r="A101" s="135"/>
      <c r="B101" s="406"/>
      <c r="C101" s="106"/>
      <c r="D101" s="106"/>
      <c r="E101" s="106"/>
      <c r="F101" s="106"/>
      <c r="G101" s="106"/>
      <c r="H101" s="106"/>
    </row>
    <row r="102" spans="1:8" s="92" customFormat="1" ht="13.5">
      <c r="A102" s="135"/>
      <c r="B102" s="406"/>
      <c r="C102" s="106"/>
      <c r="D102" s="106"/>
      <c r="E102" s="106"/>
      <c r="F102" s="106"/>
      <c r="G102" s="106"/>
      <c r="H102" s="106"/>
    </row>
    <row r="103" spans="1:8" s="92" customFormat="1" ht="13.5">
      <c r="A103" s="135"/>
      <c r="B103" s="406"/>
      <c r="C103" s="106"/>
      <c r="D103" s="106"/>
      <c r="E103" s="106"/>
      <c r="F103" s="106"/>
      <c r="G103" s="106"/>
      <c r="H103" s="106"/>
    </row>
    <row r="104" spans="1:8" s="92" customFormat="1" ht="13.5">
      <c r="A104" s="135"/>
      <c r="B104" s="406"/>
      <c r="C104" s="106"/>
      <c r="D104" s="106"/>
      <c r="E104" s="106"/>
      <c r="F104" s="106"/>
      <c r="G104" s="106"/>
      <c r="H104" s="106"/>
    </row>
    <row r="105" spans="1:8" s="92" customFormat="1" ht="13.5">
      <c r="A105" s="135"/>
      <c r="B105" s="406"/>
      <c r="C105" s="106"/>
      <c r="D105" s="106"/>
      <c r="E105" s="106"/>
      <c r="F105" s="106"/>
      <c r="G105" s="106"/>
      <c r="H105" s="106"/>
    </row>
    <row r="106" spans="1:8" s="92" customFormat="1" ht="13.5">
      <c r="A106" s="135"/>
      <c r="B106" s="406"/>
      <c r="C106" s="106"/>
      <c r="D106" s="106"/>
      <c r="E106" s="106"/>
      <c r="F106" s="106"/>
      <c r="G106" s="106"/>
      <c r="H106" s="106"/>
    </row>
    <row r="107" spans="1:8" s="92" customFormat="1" ht="13.5">
      <c r="A107" s="135"/>
      <c r="B107" s="406"/>
      <c r="C107" s="106"/>
      <c r="D107" s="106"/>
      <c r="E107" s="106"/>
      <c r="F107" s="106"/>
      <c r="G107" s="106"/>
      <c r="H107" s="106"/>
    </row>
    <row r="108" spans="1:8" s="92" customFormat="1" ht="13.5">
      <c r="A108" s="135"/>
      <c r="B108" s="406"/>
      <c r="C108" s="106"/>
      <c r="D108" s="106"/>
      <c r="E108" s="106"/>
      <c r="F108" s="106"/>
      <c r="G108" s="106"/>
      <c r="H108" s="106"/>
    </row>
    <row r="109" spans="1:8" s="92" customFormat="1" ht="13.5">
      <c r="A109" s="135"/>
      <c r="B109" s="406"/>
      <c r="C109" s="106"/>
      <c r="D109" s="106"/>
      <c r="E109" s="106"/>
      <c r="F109" s="106"/>
      <c r="G109" s="106"/>
      <c r="H109" s="106"/>
    </row>
    <row r="110" spans="1:8" s="92" customFormat="1" ht="13.5">
      <c r="A110" s="135"/>
      <c r="B110" s="406"/>
      <c r="C110" s="106"/>
      <c r="D110" s="106"/>
      <c r="E110" s="106"/>
      <c r="F110" s="106"/>
      <c r="G110" s="106"/>
      <c r="H110" s="106"/>
    </row>
    <row r="111" spans="1:8" s="92" customFormat="1" ht="13.5">
      <c r="A111" s="135"/>
      <c r="B111" s="406"/>
      <c r="C111" s="106"/>
      <c r="D111" s="106"/>
      <c r="E111" s="106"/>
      <c r="F111" s="106"/>
      <c r="G111" s="106"/>
      <c r="H111" s="106"/>
    </row>
    <row r="112" spans="1:8" s="92" customFormat="1" ht="13.5">
      <c r="A112" s="135"/>
      <c r="B112" s="406"/>
      <c r="C112" s="106"/>
      <c r="D112" s="106"/>
      <c r="E112" s="106"/>
      <c r="F112" s="106"/>
      <c r="G112" s="106"/>
      <c r="H112" s="106"/>
    </row>
    <row r="113" spans="1:8" s="92" customFormat="1" ht="13.5">
      <c r="A113" s="135"/>
      <c r="B113" s="406"/>
      <c r="C113" s="106"/>
      <c r="D113" s="106"/>
      <c r="E113" s="106"/>
      <c r="F113" s="106"/>
      <c r="G113" s="106"/>
      <c r="H113" s="106"/>
    </row>
    <row r="114" spans="1:8" s="92" customFormat="1" ht="13.5">
      <c r="A114" s="135"/>
      <c r="B114" s="406"/>
      <c r="C114" s="106"/>
      <c r="D114" s="106"/>
      <c r="E114" s="106"/>
      <c r="F114" s="106"/>
      <c r="G114" s="106"/>
      <c r="H114" s="106"/>
    </row>
    <row r="115" spans="1:8" s="92" customFormat="1" ht="13.5">
      <c r="A115" s="135"/>
      <c r="B115" s="406"/>
      <c r="C115" s="106"/>
      <c r="D115" s="106"/>
      <c r="E115" s="106"/>
      <c r="F115" s="106"/>
      <c r="G115" s="106"/>
      <c r="H115" s="106"/>
    </row>
    <row r="116" spans="1:8" s="92" customFormat="1" ht="13.5">
      <c r="A116" s="135"/>
      <c r="B116" s="406"/>
      <c r="C116" s="106"/>
      <c r="D116" s="106"/>
      <c r="E116" s="106"/>
      <c r="F116" s="106"/>
      <c r="G116" s="106"/>
      <c r="H116" s="106"/>
    </row>
    <row r="117" spans="1:8" s="92" customFormat="1" ht="13.5">
      <c r="A117" s="135"/>
      <c r="B117" s="406"/>
      <c r="C117" s="106"/>
      <c r="D117" s="106"/>
      <c r="E117" s="106"/>
      <c r="F117" s="106"/>
      <c r="G117" s="106"/>
      <c r="H117" s="106"/>
    </row>
    <row r="118" spans="1:8" s="92" customFormat="1" ht="13.5">
      <c r="A118" s="135"/>
      <c r="B118" s="406"/>
      <c r="C118" s="106"/>
      <c r="D118" s="106"/>
      <c r="E118" s="106"/>
      <c r="F118" s="106"/>
      <c r="G118" s="106"/>
      <c r="H118" s="106"/>
    </row>
    <row r="119" spans="1:8" s="92" customFormat="1" ht="13.5">
      <c r="A119" s="135"/>
      <c r="B119" s="406"/>
      <c r="C119" s="106"/>
      <c r="D119" s="106"/>
      <c r="E119" s="106"/>
      <c r="F119" s="106"/>
      <c r="G119" s="106"/>
      <c r="H119" s="106"/>
    </row>
    <row r="120" spans="1:8" s="92" customFormat="1" ht="13.5">
      <c r="A120" s="135"/>
      <c r="B120" s="406"/>
      <c r="C120" s="106"/>
      <c r="D120" s="106"/>
      <c r="E120" s="106"/>
      <c r="F120" s="106"/>
      <c r="G120" s="106"/>
      <c r="H120" s="106"/>
    </row>
    <row r="121" spans="1:8" s="92" customFormat="1" ht="13.5">
      <c r="A121" s="135"/>
      <c r="B121" s="406"/>
      <c r="C121" s="106"/>
      <c r="D121" s="106"/>
      <c r="E121" s="106"/>
      <c r="F121" s="106"/>
      <c r="G121" s="106"/>
      <c r="H121" s="106"/>
    </row>
    <row r="122" spans="1:8" s="92" customFormat="1" ht="13.5">
      <c r="A122" s="135"/>
      <c r="B122" s="406"/>
      <c r="C122" s="106"/>
      <c r="D122" s="106"/>
      <c r="E122" s="106"/>
      <c r="F122" s="106"/>
      <c r="G122" s="106"/>
      <c r="H122" s="106"/>
    </row>
    <row r="123" spans="1:8" s="92" customFormat="1" ht="13.5">
      <c r="A123" s="135"/>
      <c r="B123" s="406"/>
      <c r="C123" s="106"/>
      <c r="D123" s="106"/>
      <c r="E123" s="106"/>
      <c r="F123" s="106"/>
      <c r="G123" s="106"/>
      <c r="H123" s="106"/>
    </row>
    <row r="124" spans="1:8" s="92" customFormat="1" ht="13.5">
      <c r="A124" s="135"/>
      <c r="B124" s="406"/>
      <c r="C124" s="106"/>
      <c r="D124" s="106"/>
      <c r="E124" s="106"/>
      <c r="F124" s="106"/>
      <c r="G124" s="106"/>
      <c r="H124" s="106"/>
    </row>
    <row r="125" spans="1:8" s="92" customFormat="1" ht="13.5">
      <c r="A125" s="135"/>
      <c r="B125" s="406"/>
      <c r="C125" s="106"/>
      <c r="D125" s="106"/>
      <c r="E125" s="106"/>
      <c r="F125" s="106"/>
      <c r="G125" s="106"/>
      <c r="H125" s="106"/>
    </row>
    <row r="126" spans="1:8" s="92" customFormat="1" ht="13.5">
      <c r="A126" s="135"/>
      <c r="B126" s="406"/>
      <c r="C126" s="106"/>
      <c r="D126" s="106"/>
      <c r="E126" s="106"/>
      <c r="F126" s="106"/>
      <c r="G126" s="106"/>
      <c r="H126" s="106"/>
    </row>
    <row r="127" spans="1:8" s="92" customFormat="1" ht="13.5">
      <c r="A127" s="135"/>
      <c r="B127" s="406"/>
      <c r="C127" s="106"/>
      <c r="D127" s="106"/>
      <c r="E127" s="106"/>
      <c r="F127" s="106"/>
      <c r="G127" s="106"/>
      <c r="H127" s="106"/>
    </row>
    <row r="128" spans="1:8" s="92" customFormat="1" ht="13.5">
      <c r="A128" s="135"/>
      <c r="B128" s="406"/>
      <c r="C128" s="106"/>
      <c r="D128" s="106"/>
      <c r="E128" s="106"/>
      <c r="F128" s="106"/>
      <c r="G128" s="106"/>
      <c r="H128" s="106"/>
    </row>
    <row r="129" spans="1:8" s="92" customFormat="1" ht="13.5">
      <c r="A129" s="135"/>
      <c r="B129" s="406"/>
      <c r="C129" s="106"/>
      <c r="D129" s="106"/>
      <c r="E129" s="106"/>
      <c r="F129" s="106"/>
      <c r="G129" s="106"/>
      <c r="H129" s="106"/>
    </row>
    <row r="130" spans="1:8" s="92" customFormat="1" ht="13.5">
      <c r="A130" s="135"/>
      <c r="B130" s="406"/>
      <c r="C130" s="106"/>
      <c r="D130" s="106"/>
      <c r="E130" s="106"/>
      <c r="F130" s="106"/>
      <c r="G130" s="106"/>
      <c r="H130" s="106"/>
    </row>
    <row r="131" spans="1:8" s="92" customFormat="1" ht="13.5">
      <c r="A131" s="135"/>
      <c r="B131" s="406"/>
      <c r="C131" s="106"/>
      <c r="D131" s="106"/>
      <c r="E131" s="106"/>
      <c r="F131" s="106"/>
      <c r="G131" s="106"/>
      <c r="H131" s="106"/>
    </row>
    <row r="132" spans="1:8" s="92" customFormat="1" ht="13.5">
      <c r="A132" s="135"/>
      <c r="B132" s="406"/>
      <c r="C132" s="106"/>
      <c r="D132" s="106"/>
      <c r="E132" s="106"/>
      <c r="F132" s="106"/>
      <c r="G132" s="106"/>
      <c r="H132" s="106"/>
    </row>
    <row r="133" spans="1:8" s="92" customFormat="1" ht="13.5">
      <c r="A133" s="135"/>
      <c r="B133" s="406"/>
      <c r="C133" s="106"/>
      <c r="D133" s="106"/>
      <c r="E133" s="106"/>
      <c r="F133" s="106"/>
      <c r="G133" s="106"/>
      <c r="H133" s="106"/>
    </row>
    <row r="134" spans="1:8" s="92" customFormat="1" ht="13.5">
      <c r="A134" s="135"/>
      <c r="B134" s="406"/>
      <c r="C134" s="106"/>
      <c r="D134" s="106"/>
      <c r="E134" s="106"/>
      <c r="F134" s="106"/>
      <c r="G134" s="106"/>
      <c r="H134" s="106"/>
    </row>
    <row r="135" spans="1:8" s="92" customFormat="1" ht="13.5">
      <c r="A135" s="135"/>
      <c r="B135" s="406"/>
      <c r="C135" s="106"/>
      <c r="D135" s="106"/>
      <c r="E135" s="106"/>
      <c r="F135" s="106"/>
      <c r="G135" s="106"/>
      <c r="H135" s="106"/>
    </row>
    <row r="136" spans="1:8" s="92" customFormat="1" ht="13.5">
      <c r="A136" s="135"/>
      <c r="B136" s="406"/>
      <c r="C136" s="106"/>
      <c r="D136" s="106"/>
      <c r="E136" s="106"/>
      <c r="F136" s="106"/>
      <c r="G136" s="106"/>
      <c r="H136" s="106"/>
    </row>
    <row r="137" spans="1:8" s="92" customFormat="1" ht="13.5">
      <c r="A137" s="135"/>
      <c r="B137" s="406"/>
      <c r="C137" s="106"/>
      <c r="D137" s="106"/>
      <c r="E137" s="106"/>
      <c r="F137" s="106"/>
      <c r="G137" s="106"/>
      <c r="H137" s="106"/>
    </row>
    <row r="138" spans="1:8" s="92" customFormat="1" ht="13.5">
      <c r="A138" s="135"/>
      <c r="B138" s="406"/>
      <c r="C138" s="106"/>
      <c r="D138" s="106"/>
      <c r="E138" s="106"/>
      <c r="F138" s="106"/>
      <c r="G138" s="106"/>
      <c r="H138" s="106"/>
    </row>
    <row r="139" spans="1:8" s="92" customFormat="1" ht="13.5">
      <c r="A139" s="135"/>
      <c r="B139" s="406"/>
      <c r="C139" s="106"/>
      <c r="D139" s="106"/>
      <c r="E139" s="106"/>
      <c r="F139" s="106"/>
      <c r="G139" s="106"/>
      <c r="H139" s="106"/>
    </row>
    <row r="140" spans="1:8" s="92" customFormat="1" ht="13.5">
      <c r="A140" s="135"/>
      <c r="B140" s="406"/>
      <c r="C140" s="106"/>
      <c r="D140" s="106"/>
      <c r="E140" s="106"/>
      <c r="F140" s="106"/>
      <c r="G140" s="106"/>
      <c r="H140" s="106"/>
    </row>
    <row r="141" spans="1:8" s="92" customFormat="1" ht="13.5">
      <c r="A141" s="135"/>
      <c r="B141" s="406"/>
      <c r="C141" s="106"/>
      <c r="D141" s="106"/>
      <c r="E141" s="106"/>
      <c r="F141" s="106"/>
      <c r="G141" s="106"/>
      <c r="H141" s="106"/>
    </row>
    <row r="142" spans="1:8" s="92" customFormat="1" ht="13.5">
      <c r="A142" s="135"/>
      <c r="B142" s="406"/>
      <c r="C142" s="106"/>
      <c r="D142" s="106"/>
      <c r="E142" s="106"/>
      <c r="F142" s="106"/>
      <c r="G142" s="106"/>
      <c r="H142" s="106"/>
    </row>
    <row r="143" spans="1:8" s="92" customFormat="1" ht="13.5">
      <c r="A143" s="135"/>
      <c r="B143" s="406"/>
      <c r="C143" s="106"/>
      <c r="D143" s="106"/>
      <c r="E143" s="106"/>
      <c r="F143" s="106"/>
      <c r="G143" s="106"/>
      <c r="H143" s="106"/>
    </row>
    <row r="144" spans="1:8" s="92" customFormat="1" ht="13.5">
      <c r="A144" s="135"/>
      <c r="B144" s="406"/>
      <c r="C144" s="106"/>
      <c r="D144" s="106"/>
      <c r="E144" s="106"/>
      <c r="F144" s="106"/>
      <c r="G144" s="106"/>
      <c r="H144" s="106"/>
    </row>
    <row r="145" spans="1:8" s="92" customFormat="1" ht="13.5">
      <c r="A145" s="135"/>
      <c r="B145" s="406"/>
      <c r="C145" s="106"/>
      <c r="D145" s="106"/>
      <c r="E145" s="106"/>
      <c r="F145" s="106"/>
      <c r="G145" s="106"/>
      <c r="H145" s="106"/>
    </row>
    <row r="146" spans="1:8" s="92" customFormat="1" ht="13.5">
      <c r="A146" s="135"/>
      <c r="B146" s="406"/>
      <c r="C146" s="106"/>
      <c r="D146" s="106"/>
      <c r="E146" s="106"/>
      <c r="F146" s="106"/>
      <c r="G146" s="106"/>
      <c r="H146" s="106"/>
    </row>
    <row r="147" spans="1:8" s="92" customFormat="1" ht="13.5">
      <c r="A147" s="135"/>
      <c r="B147" s="406"/>
      <c r="C147" s="106"/>
      <c r="D147" s="106"/>
      <c r="E147" s="106"/>
      <c r="F147" s="106"/>
      <c r="G147" s="106"/>
      <c r="H147" s="106"/>
    </row>
    <row r="148" spans="1:8" s="92" customFormat="1" ht="13.5">
      <c r="A148" s="135"/>
      <c r="B148" s="406"/>
      <c r="C148" s="106"/>
      <c r="D148" s="106"/>
      <c r="E148" s="106"/>
      <c r="F148" s="106"/>
      <c r="G148" s="106"/>
      <c r="H148" s="106"/>
    </row>
    <row r="149" spans="1:8" s="92" customFormat="1" ht="13.5">
      <c r="A149" s="135"/>
      <c r="B149" s="406"/>
      <c r="C149" s="106"/>
      <c r="D149" s="106"/>
      <c r="E149" s="106"/>
      <c r="F149" s="106"/>
      <c r="G149" s="106"/>
      <c r="H149" s="106"/>
    </row>
    <row r="150" spans="1:8" s="92" customFormat="1" ht="13.5">
      <c r="A150" s="135"/>
      <c r="B150" s="406"/>
      <c r="C150" s="106"/>
      <c r="D150" s="106"/>
      <c r="E150" s="106"/>
      <c r="F150" s="106"/>
      <c r="G150" s="106"/>
      <c r="H150" s="106"/>
    </row>
    <row r="151" spans="1:8" s="92" customFormat="1" ht="13.5">
      <c r="A151" s="135"/>
      <c r="B151" s="406"/>
      <c r="C151" s="106"/>
      <c r="D151" s="106"/>
      <c r="E151" s="106"/>
      <c r="F151" s="106"/>
      <c r="G151" s="106"/>
      <c r="H151" s="106"/>
    </row>
    <row r="152" spans="1:8" s="92" customFormat="1" ht="13.5">
      <c r="A152" s="135"/>
      <c r="B152" s="406"/>
      <c r="C152" s="106"/>
      <c r="D152" s="106"/>
      <c r="E152" s="106"/>
      <c r="F152" s="106"/>
      <c r="G152" s="106"/>
      <c r="H152" s="106"/>
    </row>
    <row r="153" spans="1:8" s="92" customFormat="1" ht="13.5">
      <c r="A153" s="135"/>
      <c r="B153" s="406"/>
      <c r="C153" s="106"/>
      <c r="D153" s="106"/>
      <c r="E153" s="106"/>
      <c r="F153" s="106"/>
      <c r="G153" s="106"/>
      <c r="H153" s="106"/>
    </row>
    <row r="154" spans="1:8" s="92" customFormat="1" ht="13.5">
      <c r="A154" s="135"/>
      <c r="B154" s="406"/>
      <c r="C154" s="106"/>
      <c r="D154" s="106"/>
      <c r="E154" s="106"/>
      <c r="F154" s="106"/>
      <c r="G154" s="106"/>
      <c r="H154" s="106"/>
    </row>
    <row r="155" spans="1:8" s="92" customFormat="1" ht="13.5">
      <c r="A155" s="135"/>
      <c r="B155" s="406"/>
      <c r="C155" s="106"/>
      <c r="D155" s="106"/>
      <c r="E155" s="106"/>
      <c r="F155" s="106"/>
      <c r="G155" s="106"/>
      <c r="H155" s="106"/>
    </row>
    <row r="156" spans="1:8" s="92" customFormat="1" ht="13.5">
      <c r="A156" s="135"/>
      <c r="B156" s="406"/>
      <c r="C156" s="106"/>
      <c r="D156" s="106"/>
      <c r="E156" s="106"/>
      <c r="F156" s="106"/>
      <c r="G156" s="106"/>
      <c r="H156" s="106"/>
    </row>
    <row r="157" spans="1:8" s="92" customFormat="1" ht="13.5">
      <c r="A157" s="135"/>
      <c r="B157" s="406"/>
      <c r="C157" s="106"/>
      <c r="D157" s="106"/>
      <c r="E157" s="106"/>
      <c r="F157" s="106"/>
      <c r="G157" s="106"/>
      <c r="H157" s="106"/>
    </row>
    <row r="158" spans="1:8" s="92" customFormat="1" ht="13.5">
      <c r="A158" s="135"/>
      <c r="B158" s="406"/>
      <c r="C158" s="106"/>
      <c r="D158" s="106"/>
      <c r="E158" s="106"/>
      <c r="F158" s="106"/>
      <c r="G158" s="106"/>
      <c r="H158" s="106"/>
    </row>
    <row r="159" spans="1:8" s="92" customFormat="1" ht="13.5">
      <c r="A159" s="135"/>
      <c r="B159" s="406"/>
      <c r="C159" s="106"/>
      <c r="D159" s="106"/>
      <c r="E159" s="106"/>
      <c r="F159" s="106"/>
      <c r="G159" s="106"/>
      <c r="H159" s="106"/>
    </row>
    <row r="160" spans="1:8" s="92" customFormat="1" ht="13.5">
      <c r="A160" s="135"/>
      <c r="B160" s="406"/>
      <c r="C160" s="106"/>
      <c r="D160" s="106"/>
      <c r="E160" s="106"/>
      <c r="F160" s="106"/>
      <c r="G160" s="106"/>
      <c r="H160" s="106"/>
    </row>
    <row r="161" spans="1:8" s="92" customFormat="1" ht="13.5">
      <c r="A161" s="135"/>
      <c r="B161" s="406"/>
      <c r="C161" s="106"/>
      <c r="D161" s="106"/>
      <c r="E161" s="106"/>
      <c r="F161" s="106"/>
      <c r="G161" s="106"/>
      <c r="H161" s="106"/>
    </row>
    <row r="162" spans="1:8" s="92" customFormat="1" ht="13.5">
      <c r="A162" s="135"/>
      <c r="B162" s="406"/>
      <c r="C162" s="106"/>
      <c r="D162" s="106"/>
      <c r="E162" s="106"/>
      <c r="F162" s="106"/>
      <c r="G162" s="106"/>
      <c r="H162" s="106"/>
    </row>
    <row r="163" spans="1:8" s="92" customFormat="1" ht="13.5">
      <c r="A163" s="135"/>
      <c r="B163" s="406"/>
      <c r="C163" s="106"/>
      <c r="D163" s="106"/>
      <c r="E163" s="106"/>
      <c r="F163" s="106"/>
      <c r="G163" s="106"/>
      <c r="H163" s="106"/>
    </row>
    <row r="164" spans="1:8" s="92" customFormat="1" ht="13.5">
      <c r="A164" s="135"/>
      <c r="B164" s="406"/>
      <c r="C164" s="106"/>
      <c r="D164" s="106"/>
      <c r="E164" s="106"/>
      <c r="F164" s="106"/>
      <c r="G164" s="106"/>
      <c r="H164" s="106"/>
    </row>
    <row r="165" spans="1:8" s="92" customFormat="1" ht="13.5">
      <c r="A165" s="135"/>
      <c r="B165" s="406"/>
      <c r="C165" s="106"/>
      <c r="D165" s="106"/>
      <c r="E165" s="106"/>
      <c r="F165" s="106"/>
      <c r="G165" s="106"/>
      <c r="H165" s="106"/>
    </row>
    <row r="166" spans="1:8" s="92" customFormat="1" ht="13.5">
      <c r="A166" s="135"/>
      <c r="B166" s="406"/>
      <c r="C166" s="106"/>
      <c r="D166" s="106"/>
      <c r="E166" s="106"/>
      <c r="F166" s="106"/>
      <c r="G166" s="106"/>
      <c r="H166" s="106"/>
    </row>
    <row r="167" spans="1:8" s="92" customFormat="1" ht="13.5">
      <c r="A167" s="135"/>
      <c r="B167" s="406"/>
      <c r="C167" s="106"/>
      <c r="D167" s="106"/>
      <c r="E167" s="106"/>
      <c r="F167" s="106"/>
      <c r="G167" s="106"/>
      <c r="H167" s="106"/>
    </row>
    <row r="168" spans="1:8" s="92" customFormat="1" ht="13.5">
      <c r="A168" s="135"/>
      <c r="B168" s="406"/>
      <c r="C168" s="106"/>
      <c r="D168" s="106"/>
      <c r="E168" s="106"/>
      <c r="F168" s="106"/>
      <c r="G168" s="106"/>
      <c r="H168" s="106"/>
    </row>
    <row r="169" spans="1:8" s="92" customFormat="1" ht="13.5">
      <c r="A169" s="135"/>
      <c r="B169" s="406"/>
      <c r="C169" s="106"/>
      <c r="D169" s="106"/>
      <c r="E169" s="106"/>
      <c r="F169" s="106"/>
      <c r="G169" s="106"/>
      <c r="H169" s="106"/>
    </row>
    <row r="170" spans="1:8" s="92" customFormat="1" ht="13.5">
      <c r="A170" s="135"/>
      <c r="B170" s="406"/>
      <c r="C170" s="106"/>
      <c r="D170" s="106"/>
      <c r="E170" s="106"/>
      <c r="F170" s="106"/>
      <c r="G170" s="106"/>
      <c r="H170" s="106"/>
    </row>
    <row r="171" spans="1:8" s="92" customFormat="1" ht="13.5">
      <c r="A171" s="135"/>
      <c r="B171" s="406"/>
      <c r="C171" s="106"/>
      <c r="D171" s="106"/>
      <c r="E171" s="106"/>
      <c r="F171" s="106"/>
      <c r="G171" s="106"/>
      <c r="H171" s="106"/>
    </row>
    <row r="172" spans="1:8" s="92" customFormat="1" ht="13.5">
      <c r="A172" s="135"/>
      <c r="B172" s="406"/>
      <c r="C172" s="106"/>
      <c r="D172" s="106"/>
      <c r="E172" s="106"/>
      <c r="F172" s="106"/>
      <c r="G172" s="106"/>
      <c r="H172" s="106"/>
    </row>
    <row r="173" spans="1:8" s="92" customFormat="1" ht="13.5">
      <c r="A173" s="135"/>
      <c r="B173" s="406"/>
      <c r="C173" s="106"/>
      <c r="D173" s="106"/>
      <c r="E173" s="106"/>
      <c r="F173" s="106"/>
      <c r="G173" s="106"/>
      <c r="H173" s="106"/>
    </row>
    <row r="174" spans="1:8" s="92" customFormat="1" ht="13.5">
      <c r="A174" s="135"/>
      <c r="B174" s="406"/>
      <c r="C174" s="106"/>
      <c r="D174" s="106"/>
      <c r="E174" s="106"/>
      <c r="F174" s="106"/>
      <c r="G174" s="106"/>
      <c r="H174" s="106"/>
    </row>
    <row r="175" spans="1:8" s="92" customFormat="1" ht="13.5">
      <c r="A175" s="135"/>
      <c r="B175" s="406"/>
      <c r="C175" s="106"/>
      <c r="D175" s="106"/>
      <c r="E175" s="106"/>
      <c r="F175" s="106"/>
      <c r="G175" s="106"/>
      <c r="H175" s="106"/>
    </row>
    <row r="176" spans="1:8" s="92" customFormat="1" ht="13.5">
      <c r="A176" s="135"/>
      <c r="B176" s="406"/>
      <c r="C176" s="106"/>
      <c r="D176" s="106"/>
      <c r="E176" s="106"/>
      <c r="F176" s="106"/>
      <c r="G176" s="106"/>
      <c r="H176" s="106"/>
    </row>
    <row r="177" spans="1:8" s="92" customFormat="1" ht="13.5">
      <c r="A177" s="135"/>
      <c r="B177" s="406"/>
      <c r="C177" s="106"/>
      <c r="D177" s="106"/>
      <c r="E177" s="106"/>
      <c r="F177" s="106"/>
      <c r="G177" s="106"/>
      <c r="H177" s="106"/>
    </row>
    <row r="178" spans="1:8" s="92" customFormat="1" ht="13.5">
      <c r="A178" s="135"/>
      <c r="B178" s="406"/>
      <c r="C178" s="106"/>
      <c r="D178" s="106"/>
      <c r="E178" s="106"/>
      <c r="F178" s="106"/>
      <c r="G178" s="106"/>
      <c r="H178" s="106"/>
    </row>
    <row r="179" spans="1:8" s="92" customFormat="1" ht="13.5">
      <c r="A179" s="135"/>
      <c r="B179" s="406"/>
      <c r="C179" s="106"/>
      <c r="D179" s="106"/>
      <c r="E179" s="106"/>
      <c r="F179" s="106"/>
      <c r="G179" s="106"/>
      <c r="H179" s="106"/>
    </row>
    <row r="180" spans="1:8" s="92" customFormat="1" ht="13.5">
      <c r="A180" s="135"/>
      <c r="B180" s="406"/>
      <c r="C180" s="106"/>
      <c r="D180" s="106"/>
      <c r="E180" s="106"/>
      <c r="F180" s="106"/>
      <c r="G180" s="106"/>
      <c r="H180" s="106"/>
    </row>
    <row r="181" spans="1:8" s="92" customFormat="1" ht="13.5">
      <c r="A181" s="135"/>
      <c r="B181" s="406"/>
      <c r="C181" s="106"/>
      <c r="D181" s="106"/>
      <c r="E181" s="106"/>
      <c r="F181" s="106"/>
      <c r="G181" s="106"/>
      <c r="H181" s="106"/>
    </row>
    <row r="182" spans="1:8" s="92" customFormat="1" ht="13.5">
      <c r="A182" s="135"/>
      <c r="B182" s="406"/>
      <c r="C182" s="106"/>
      <c r="D182" s="106"/>
      <c r="E182" s="106"/>
      <c r="F182" s="106"/>
      <c r="G182" s="106"/>
      <c r="H182" s="106"/>
    </row>
    <row r="183" spans="1:8" s="92" customFormat="1" ht="13.5">
      <c r="A183" s="135"/>
      <c r="B183" s="406"/>
      <c r="C183" s="106"/>
      <c r="D183" s="106"/>
      <c r="E183" s="106"/>
      <c r="F183" s="106"/>
      <c r="G183" s="106"/>
      <c r="H183" s="106"/>
    </row>
    <row r="184" spans="1:8" s="92" customFormat="1" ht="13.5">
      <c r="A184" s="135"/>
      <c r="B184" s="406"/>
      <c r="C184" s="106"/>
      <c r="D184" s="106"/>
      <c r="E184" s="106"/>
      <c r="F184" s="106"/>
      <c r="G184" s="106"/>
      <c r="H184" s="106"/>
    </row>
    <row r="185" spans="1:8" s="92" customFormat="1" ht="13.5">
      <c r="A185" s="135"/>
      <c r="B185" s="406"/>
      <c r="C185" s="106"/>
      <c r="D185" s="106"/>
      <c r="E185" s="106"/>
      <c r="F185" s="106"/>
      <c r="G185" s="106"/>
      <c r="H185" s="106"/>
    </row>
    <row r="186" spans="1:8" s="92" customFormat="1" ht="13.5">
      <c r="A186" s="135"/>
      <c r="B186" s="406"/>
      <c r="C186" s="106"/>
      <c r="D186" s="106"/>
      <c r="E186" s="106"/>
      <c r="F186" s="106"/>
      <c r="G186" s="106"/>
      <c r="H186" s="106"/>
    </row>
    <row r="187" spans="1:8" s="92" customFormat="1" ht="13.5">
      <c r="A187" s="135"/>
      <c r="B187" s="406"/>
      <c r="C187" s="106"/>
      <c r="D187" s="106"/>
      <c r="E187" s="106"/>
      <c r="F187" s="106"/>
      <c r="G187" s="106"/>
      <c r="H187" s="106"/>
    </row>
    <row r="188" spans="1:8" s="92" customFormat="1" ht="13.5">
      <c r="A188" s="135"/>
      <c r="B188" s="406"/>
      <c r="C188" s="106"/>
      <c r="D188" s="106"/>
      <c r="E188" s="106"/>
      <c r="F188" s="106"/>
      <c r="G188" s="106"/>
      <c r="H188" s="106"/>
    </row>
    <row r="189" spans="1:8" s="92" customFormat="1" ht="13.5">
      <c r="A189" s="135"/>
      <c r="B189" s="406"/>
      <c r="C189" s="106"/>
      <c r="D189" s="106"/>
      <c r="E189" s="106"/>
      <c r="F189" s="106"/>
      <c r="G189" s="106"/>
      <c r="H189" s="106"/>
    </row>
    <row r="190" spans="1:8" s="92" customFormat="1" ht="13.5">
      <c r="A190" s="135"/>
      <c r="B190" s="406"/>
      <c r="C190" s="106"/>
      <c r="D190" s="106"/>
      <c r="E190" s="106"/>
      <c r="F190" s="106"/>
      <c r="G190" s="106"/>
      <c r="H190" s="106"/>
    </row>
    <row r="191" spans="1:8" s="92" customFormat="1" ht="13.5">
      <c r="A191" s="135"/>
      <c r="B191" s="406"/>
      <c r="C191" s="106"/>
      <c r="D191" s="106"/>
      <c r="E191" s="106"/>
      <c r="F191" s="106"/>
      <c r="G191" s="106"/>
      <c r="H191" s="106"/>
    </row>
    <row r="192" spans="1:8" s="92" customFormat="1" ht="13.5">
      <c r="A192" s="135"/>
      <c r="B192" s="406"/>
      <c r="C192" s="106"/>
      <c r="D192" s="106"/>
      <c r="E192" s="106"/>
      <c r="F192" s="106"/>
      <c r="G192" s="106"/>
      <c r="H192" s="106"/>
    </row>
    <row r="193" spans="1:8" s="92" customFormat="1" ht="13.5">
      <c r="A193" s="135"/>
      <c r="B193" s="406"/>
      <c r="C193" s="106"/>
      <c r="D193" s="106"/>
      <c r="E193" s="106"/>
      <c r="F193" s="106"/>
      <c r="G193" s="106"/>
      <c r="H193" s="106"/>
    </row>
    <row r="194" spans="1:8" s="92" customFormat="1" ht="13.5">
      <c r="A194" s="135"/>
      <c r="B194" s="406"/>
      <c r="C194" s="106"/>
      <c r="D194" s="106"/>
      <c r="E194" s="106"/>
      <c r="F194" s="106"/>
      <c r="G194" s="106"/>
      <c r="H194" s="106"/>
    </row>
    <row r="195" spans="1:8" s="92" customFormat="1" ht="13.5">
      <c r="A195" s="135"/>
      <c r="B195" s="406"/>
      <c r="C195" s="106"/>
      <c r="D195" s="106"/>
      <c r="E195" s="106"/>
      <c r="F195" s="106"/>
      <c r="G195" s="106"/>
      <c r="H195" s="106"/>
    </row>
    <row r="196" spans="1:8" s="92" customFormat="1" ht="13.5">
      <c r="A196" s="135"/>
      <c r="B196" s="406"/>
      <c r="C196" s="106"/>
      <c r="D196" s="106"/>
      <c r="E196" s="106"/>
      <c r="F196" s="106"/>
      <c r="G196" s="106"/>
      <c r="H196" s="106"/>
    </row>
    <row r="197" spans="1:8" s="92" customFormat="1" ht="13.5">
      <c r="A197" s="135"/>
      <c r="B197" s="406"/>
      <c r="C197" s="106"/>
      <c r="D197" s="106"/>
      <c r="E197" s="106"/>
      <c r="F197" s="106"/>
      <c r="G197" s="106"/>
      <c r="H197" s="106"/>
    </row>
    <row r="198" spans="1:8" s="92" customFormat="1" ht="13.5">
      <c r="A198" s="135"/>
      <c r="B198" s="406"/>
      <c r="C198" s="106"/>
      <c r="D198" s="106"/>
      <c r="E198" s="106"/>
      <c r="F198" s="106"/>
      <c r="G198" s="106"/>
      <c r="H198" s="106"/>
    </row>
    <row r="199" spans="1:8" s="92" customFormat="1" ht="13.5">
      <c r="A199" s="135"/>
      <c r="B199" s="406"/>
      <c r="C199" s="106"/>
      <c r="D199" s="106"/>
      <c r="E199" s="106"/>
      <c r="F199" s="106"/>
      <c r="G199" s="106"/>
      <c r="H199" s="106"/>
    </row>
    <row r="200" spans="1:8" s="92" customFormat="1" ht="13.5">
      <c r="A200" s="135"/>
      <c r="B200" s="406"/>
      <c r="C200" s="106"/>
      <c r="D200" s="106"/>
      <c r="E200" s="106"/>
      <c r="F200" s="106"/>
      <c r="G200" s="106"/>
      <c r="H200" s="106"/>
    </row>
    <row r="201" spans="1:8" s="92" customFormat="1" ht="13.5">
      <c r="A201" s="135"/>
      <c r="B201" s="406"/>
      <c r="C201" s="106"/>
      <c r="D201" s="106"/>
      <c r="E201" s="106"/>
      <c r="F201" s="106"/>
      <c r="G201" s="106"/>
      <c r="H201" s="106"/>
    </row>
    <row r="202" spans="1:8" s="92" customFormat="1" ht="13.5">
      <c r="A202" s="135"/>
      <c r="B202" s="406"/>
      <c r="C202" s="106"/>
      <c r="D202" s="106"/>
      <c r="E202" s="106"/>
      <c r="F202" s="106"/>
      <c r="G202" s="106"/>
      <c r="H202" s="106"/>
    </row>
    <row r="203" spans="1:8" s="92" customFormat="1" ht="13.5">
      <c r="A203" s="135"/>
      <c r="B203" s="406"/>
      <c r="C203" s="106"/>
      <c r="D203" s="106"/>
      <c r="E203" s="106"/>
      <c r="F203" s="106"/>
      <c r="G203" s="106"/>
      <c r="H203" s="106"/>
    </row>
    <row r="204" spans="1:8" s="92" customFormat="1" ht="13.5">
      <c r="A204" s="135"/>
      <c r="B204" s="406"/>
      <c r="C204" s="106"/>
      <c r="D204" s="106"/>
      <c r="E204" s="106"/>
      <c r="F204" s="106"/>
      <c r="G204" s="106"/>
      <c r="H204" s="106"/>
    </row>
    <row r="205" spans="1:8" s="92" customFormat="1" ht="13.5">
      <c r="A205" s="135"/>
      <c r="B205" s="406"/>
      <c r="C205" s="106"/>
      <c r="D205" s="106"/>
      <c r="E205" s="106"/>
      <c r="F205" s="106"/>
      <c r="G205" s="106"/>
      <c r="H205" s="106"/>
    </row>
    <row r="206" spans="1:8" s="92" customFormat="1" ht="13.5">
      <c r="A206" s="135"/>
      <c r="B206" s="406"/>
      <c r="C206" s="106"/>
      <c r="D206" s="106"/>
      <c r="E206" s="106"/>
      <c r="F206" s="106"/>
      <c r="G206" s="106"/>
      <c r="H206" s="106"/>
    </row>
    <row r="207" spans="1:8" s="92" customFormat="1" ht="13.5">
      <c r="A207" s="135"/>
      <c r="B207" s="406"/>
      <c r="C207" s="106"/>
      <c r="D207" s="106"/>
      <c r="E207" s="106"/>
      <c r="F207" s="106"/>
      <c r="G207" s="106"/>
      <c r="H207" s="106"/>
    </row>
    <row r="208" spans="1:8" s="92" customFormat="1" ht="13.5">
      <c r="A208" s="135"/>
      <c r="B208" s="406"/>
      <c r="C208" s="106"/>
      <c r="D208" s="106"/>
      <c r="E208" s="106"/>
      <c r="F208" s="106"/>
      <c r="G208" s="106"/>
      <c r="H208" s="106"/>
    </row>
    <row r="209" spans="1:8" s="92" customFormat="1" ht="13.5">
      <c r="A209" s="135"/>
      <c r="B209" s="406"/>
      <c r="C209" s="106"/>
      <c r="D209" s="106"/>
      <c r="E209" s="106"/>
      <c r="F209" s="106"/>
      <c r="G209" s="106"/>
      <c r="H209" s="106"/>
    </row>
    <row r="210" spans="1:8" s="92" customFormat="1" ht="13.5">
      <c r="A210" s="135"/>
      <c r="B210" s="406"/>
      <c r="C210" s="106"/>
      <c r="D210" s="106"/>
      <c r="E210" s="106"/>
      <c r="F210" s="106"/>
      <c r="G210" s="106"/>
      <c r="H210" s="106"/>
    </row>
    <row r="211" spans="1:8" s="92" customFormat="1" ht="13.5">
      <c r="A211" s="135"/>
      <c r="B211" s="406"/>
      <c r="C211" s="106"/>
      <c r="D211" s="106"/>
      <c r="E211" s="106"/>
      <c r="F211" s="106"/>
      <c r="G211" s="106"/>
      <c r="H211" s="106"/>
    </row>
    <row r="212" spans="1:8" s="92" customFormat="1" ht="13.5">
      <c r="A212" s="135"/>
      <c r="B212" s="406"/>
      <c r="C212" s="106"/>
      <c r="D212" s="106"/>
      <c r="E212" s="106"/>
      <c r="F212" s="106"/>
      <c r="G212" s="106"/>
      <c r="H212" s="106"/>
    </row>
    <row r="213" spans="1:8" s="92" customFormat="1" ht="13.5">
      <c r="A213" s="135"/>
      <c r="B213" s="406"/>
      <c r="C213" s="106"/>
      <c r="D213" s="106"/>
      <c r="E213" s="106"/>
      <c r="F213" s="106"/>
      <c r="G213" s="106"/>
      <c r="H213" s="106"/>
    </row>
    <row r="214" spans="1:8" s="92" customFormat="1" ht="13.5">
      <c r="A214" s="135"/>
      <c r="B214" s="406"/>
      <c r="C214" s="106"/>
      <c r="D214" s="106"/>
      <c r="E214" s="106"/>
      <c r="F214" s="106"/>
      <c r="G214" s="106"/>
      <c r="H214" s="106"/>
    </row>
    <row r="215" spans="1:8" s="92" customFormat="1" ht="13.5">
      <c r="A215" s="135"/>
      <c r="B215" s="406"/>
      <c r="C215" s="106"/>
      <c r="D215" s="106"/>
      <c r="E215" s="106"/>
      <c r="F215" s="106"/>
      <c r="G215" s="106"/>
      <c r="H215" s="106"/>
    </row>
    <row r="216" spans="1:8" s="92" customFormat="1" ht="13.5">
      <c r="A216" s="135"/>
      <c r="B216" s="406"/>
      <c r="C216" s="106"/>
      <c r="D216" s="106"/>
      <c r="E216" s="106"/>
      <c r="F216" s="106"/>
      <c r="G216" s="106"/>
      <c r="H216" s="106"/>
    </row>
    <row r="217" spans="1:8" s="92" customFormat="1" ht="13.5">
      <c r="A217" s="135"/>
      <c r="B217" s="406"/>
      <c r="C217" s="106"/>
      <c r="D217" s="106"/>
      <c r="E217" s="106"/>
      <c r="F217" s="106"/>
      <c r="G217" s="106"/>
      <c r="H217" s="106"/>
    </row>
    <row r="218" spans="1:8" s="92" customFormat="1" ht="13.5">
      <c r="A218" s="135"/>
      <c r="B218" s="406"/>
      <c r="C218" s="106"/>
      <c r="D218" s="106"/>
      <c r="E218" s="106"/>
      <c r="F218" s="106"/>
      <c r="G218" s="106"/>
      <c r="H218" s="106"/>
    </row>
    <row r="219" spans="1:8" s="92" customFormat="1" ht="13.5">
      <c r="A219" s="135"/>
      <c r="B219" s="406"/>
      <c r="C219" s="106"/>
      <c r="D219" s="106"/>
      <c r="E219" s="106"/>
      <c r="F219" s="106"/>
      <c r="G219" s="106"/>
      <c r="H219" s="106"/>
    </row>
    <row r="220" spans="1:8" s="92" customFormat="1" ht="13.5">
      <c r="A220" s="135"/>
      <c r="B220" s="406"/>
      <c r="C220" s="106"/>
      <c r="D220" s="106"/>
      <c r="E220" s="106"/>
      <c r="F220" s="106"/>
      <c r="G220" s="106"/>
      <c r="H220" s="106"/>
    </row>
    <row r="221" spans="1:8" s="92" customFormat="1" ht="13.5">
      <c r="A221" s="135"/>
      <c r="B221" s="406"/>
      <c r="C221" s="106"/>
      <c r="D221" s="106"/>
      <c r="E221" s="106"/>
      <c r="F221" s="106"/>
      <c r="G221" s="106"/>
      <c r="H221" s="106"/>
    </row>
    <row r="222" spans="1:8" s="92" customFormat="1" ht="13.5">
      <c r="A222" s="135"/>
      <c r="B222" s="406"/>
      <c r="C222" s="106"/>
      <c r="D222" s="106"/>
      <c r="E222" s="106"/>
      <c r="F222" s="106"/>
      <c r="G222" s="106"/>
      <c r="H222" s="106"/>
    </row>
    <row r="223" spans="1:8" s="92" customFormat="1" ht="13.5">
      <c r="A223" s="135"/>
      <c r="B223" s="406"/>
      <c r="C223" s="106"/>
      <c r="D223" s="106"/>
      <c r="E223" s="106"/>
      <c r="F223" s="106"/>
      <c r="G223" s="106"/>
      <c r="H223" s="106"/>
    </row>
    <row r="224" spans="1:8" s="92" customFormat="1" ht="13.5">
      <c r="A224" s="135"/>
      <c r="B224" s="406"/>
      <c r="C224" s="106"/>
      <c r="D224" s="106"/>
      <c r="E224" s="106"/>
      <c r="F224" s="106"/>
      <c r="G224" s="106"/>
      <c r="H224" s="106"/>
    </row>
    <row r="225" spans="1:8" s="92" customFormat="1" ht="13.5">
      <c r="A225" s="135"/>
      <c r="B225" s="406"/>
      <c r="C225" s="106"/>
      <c r="D225" s="106"/>
      <c r="E225" s="106"/>
      <c r="F225" s="106"/>
      <c r="G225" s="106"/>
      <c r="H225" s="106"/>
    </row>
    <row r="226" spans="1:8" s="92" customFormat="1" ht="13.5">
      <c r="A226" s="135"/>
      <c r="B226" s="406"/>
      <c r="C226" s="106"/>
      <c r="D226" s="106"/>
      <c r="E226" s="106"/>
      <c r="F226" s="106"/>
      <c r="G226" s="106"/>
      <c r="H226" s="106"/>
    </row>
    <row r="227" spans="1:8" s="92" customFormat="1" ht="13.5">
      <c r="A227" s="135"/>
      <c r="B227" s="406"/>
      <c r="C227" s="106"/>
      <c r="D227" s="106"/>
      <c r="E227" s="106"/>
      <c r="F227" s="106"/>
      <c r="G227" s="106"/>
      <c r="H227" s="106"/>
    </row>
    <row r="228" spans="1:8" s="92" customFormat="1" ht="13.5">
      <c r="A228" s="135"/>
      <c r="B228" s="406"/>
      <c r="C228" s="106"/>
      <c r="D228" s="106"/>
      <c r="E228" s="106"/>
      <c r="F228" s="106"/>
      <c r="G228" s="106"/>
      <c r="H228" s="106"/>
    </row>
    <row r="229" spans="1:8" s="92" customFormat="1" ht="13.5">
      <c r="A229" s="135"/>
      <c r="B229" s="406"/>
      <c r="C229" s="106"/>
      <c r="D229" s="106"/>
      <c r="E229" s="106"/>
      <c r="F229" s="106"/>
      <c r="G229" s="106"/>
      <c r="H229" s="106"/>
    </row>
    <row r="230" spans="1:8" s="92" customFormat="1" ht="13.5">
      <c r="A230" s="135"/>
      <c r="B230" s="406"/>
      <c r="C230" s="106"/>
      <c r="D230" s="106"/>
      <c r="E230" s="106"/>
      <c r="F230" s="106"/>
      <c r="G230" s="106"/>
      <c r="H230" s="106"/>
    </row>
    <row r="231" spans="1:8" s="92" customFormat="1" ht="13.5">
      <c r="A231" s="135"/>
      <c r="B231" s="406"/>
      <c r="C231" s="106"/>
      <c r="D231" s="106"/>
      <c r="E231" s="106"/>
      <c r="F231" s="106"/>
      <c r="G231" s="106"/>
      <c r="H231" s="106"/>
    </row>
    <row r="232" spans="1:8" s="92" customFormat="1" ht="13.5">
      <c r="A232" s="135"/>
      <c r="B232" s="406"/>
      <c r="C232" s="106"/>
      <c r="D232" s="106"/>
      <c r="E232" s="106"/>
      <c r="F232" s="106"/>
      <c r="G232" s="106"/>
      <c r="H232" s="106"/>
    </row>
    <row r="233" spans="1:8" s="92" customFormat="1" ht="13.5">
      <c r="A233" s="135"/>
      <c r="B233" s="406"/>
      <c r="C233" s="106"/>
      <c r="D233" s="106"/>
      <c r="E233" s="106"/>
      <c r="F233" s="106"/>
      <c r="G233" s="106"/>
      <c r="H233" s="106"/>
    </row>
    <row r="234" spans="1:8" s="92" customFormat="1" ht="13.5">
      <c r="A234" s="135"/>
      <c r="B234" s="406"/>
      <c r="C234" s="106"/>
      <c r="D234" s="106"/>
      <c r="E234" s="106"/>
      <c r="F234" s="106"/>
      <c r="G234" s="106"/>
      <c r="H234" s="106"/>
    </row>
    <row r="235" spans="1:8" s="92" customFormat="1" ht="13.5">
      <c r="A235" s="135"/>
      <c r="B235" s="406"/>
      <c r="C235" s="106"/>
      <c r="D235" s="106"/>
      <c r="E235" s="106"/>
      <c r="F235" s="106"/>
      <c r="G235" s="106"/>
      <c r="H235" s="106"/>
    </row>
    <row r="236" spans="1:8" s="92" customFormat="1" ht="13.5">
      <c r="A236" s="135"/>
      <c r="B236" s="406"/>
      <c r="C236" s="106"/>
      <c r="D236" s="106"/>
      <c r="E236" s="106"/>
      <c r="F236" s="106"/>
      <c r="G236" s="106"/>
      <c r="H236" s="106"/>
    </row>
    <row r="237" spans="1:8" s="92" customFormat="1" ht="13.5">
      <c r="A237" s="135"/>
      <c r="B237" s="406"/>
      <c r="C237" s="106"/>
      <c r="D237" s="106"/>
      <c r="E237" s="106"/>
      <c r="F237" s="106"/>
      <c r="G237" s="106"/>
      <c r="H237" s="106"/>
    </row>
    <row r="238" spans="1:8" s="92" customFormat="1" ht="13.5">
      <c r="A238" s="135"/>
      <c r="B238" s="406"/>
      <c r="C238" s="106"/>
      <c r="D238" s="106"/>
      <c r="E238" s="106"/>
      <c r="F238" s="106"/>
      <c r="G238" s="106"/>
      <c r="H238" s="106"/>
    </row>
    <row r="239" spans="1:8" s="92" customFormat="1" ht="13.5">
      <c r="A239" s="135"/>
      <c r="B239" s="406"/>
      <c r="C239" s="106"/>
      <c r="D239" s="106"/>
      <c r="E239" s="106"/>
      <c r="F239" s="106"/>
      <c r="G239" s="106"/>
      <c r="H239" s="106"/>
    </row>
    <row r="240" spans="1:8" s="92" customFormat="1" ht="13.5">
      <c r="A240" s="135"/>
      <c r="B240" s="406"/>
      <c r="C240" s="106"/>
      <c r="D240" s="106"/>
      <c r="E240" s="106"/>
      <c r="F240" s="106"/>
      <c r="G240" s="106"/>
      <c r="H240" s="106"/>
    </row>
    <row r="241" spans="1:8" s="92" customFormat="1" ht="13.5">
      <c r="A241" s="135"/>
      <c r="B241" s="406"/>
      <c r="C241" s="106"/>
      <c r="D241" s="106"/>
      <c r="E241" s="106"/>
      <c r="F241" s="106"/>
      <c r="G241" s="106"/>
      <c r="H241" s="106"/>
    </row>
    <row r="242" spans="1:8" s="92" customFormat="1" ht="13.5">
      <c r="A242" s="135"/>
      <c r="B242" s="406"/>
      <c r="C242" s="106"/>
      <c r="D242" s="106"/>
      <c r="E242" s="106"/>
      <c r="F242" s="106"/>
      <c r="G242" s="106"/>
      <c r="H242" s="106"/>
    </row>
    <row r="243" spans="1:8" s="92" customFormat="1" ht="13.5">
      <c r="A243" s="135"/>
      <c r="B243" s="406"/>
      <c r="C243" s="106"/>
      <c r="D243" s="106"/>
      <c r="E243" s="106"/>
      <c r="F243" s="106"/>
      <c r="G243" s="106"/>
      <c r="H243" s="106"/>
    </row>
    <row r="244" spans="1:8" s="92" customFormat="1" ht="13.5">
      <c r="A244" s="135"/>
      <c r="B244" s="406"/>
      <c r="C244" s="106"/>
      <c r="D244" s="106"/>
      <c r="E244" s="106"/>
      <c r="F244" s="106"/>
      <c r="G244" s="106"/>
      <c r="H244" s="106"/>
    </row>
    <row r="245" spans="1:8" s="92" customFormat="1" ht="13.5">
      <c r="A245" s="135"/>
      <c r="B245" s="406"/>
      <c r="C245" s="106"/>
      <c r="D245" s="106"/>
      <c r="E245" s="106"/>
      <c r="F245" s="106"/>
      <c r="G245" s="106"/>
      <c r="H245" s="106"/>
    </row>
    <row r="246" spans="1:8" s="92" customFormat="1" ht="13.5">
      <c r="A246" s="135"/>
      <c r="B246" s="406"/>
      <c r="C246" s="106"/>
      <c r="D246" s="106"/>
      <c r="E246" s="106"/>
      <c r="F246" s="106"/>
      <c r="G246" s="106"/>
      <c r="H246" s="106"/>
    </row>
    <row r="247" spans="1:8" s="92" customFormat="1" ht="13.5">
      <c r="A247" s="135"/>
      <c r="B247" s="406"/>
      <c r="C247" s="106"/>
      <c r="D247" s="106"/>
      <c r="E247" s="106"/>
      <c r="F247" s="106"/>
      <c r="G247" s="106"/>
      <c r="H247" s="106"/>
    </row>
    <row r="248" spans="1:8" s="92" customFormat="1" ht="13.5">
      <c r="A248" s="135"/>
      <c r="B248" s="406"/>
      <c r="C248" s="106"/>
      <c r="D248" s="106"/>
      <c r="E248" s="106"/>
      <c r="F248" s="106"/>
      <c r="G248" s="106"/>
      <c r="H248" s="106"/>
    </row>
    <row r="249" spans="1:8" s="92" customFormat="1" ht="13.5">
      <c r="A249" s="135"/>
      <c r="B249" s="406"/>
      <c r="C249" s="106"/>
      <c r="D249" s="106"/>
      <c r="E249" s="106"/>
      <c r="F249" s="106"/>
      <c r="G249" s="106"/>
      <c r="H249" s="106"/>
    </row>
    <row r="250" spans="1:8" s="92" customFormat="1" ht="13.5">
      <c r="A250" s="135"/>
      <c r="B250" s="406"/>
      <c r="C250" s="106"/>
      <c r="D250" s="106"/>
      <c r="E250" s="106"/>
      <c r="F250" s="106"/>
      <c r="G250" s="106"/>
      <c r="H250" s="106"/>
    </row>
    <row r="251" spans="1:8" s="92" customFormat="1" ht="13.5">
      <c r="A251" s="135"/>
      <c r="B251" s="406"/>
      <c r="C251" s="106"/>
      <c r="D251" s="106"/>
      <c r="E251" s="106"/>
      <c r="F251" s="106"/>
      <c r="G251" s="106"/>
      <c r="H251" s="106"/>
    </row>
    <row r="252" spans="1:8" s="92" customFormat="1" ht="13.5">
      <c r="A252" s="135"/>
      <c r="B252" s="406"/>
      <c r="C252" s="106"/>
      <c r="D252" s="106"/>
      <c r="E252" s="106"/>
      <c r="F252" s="106"/>
      <c r="G252" s="106"/>
      <c r="H252" s="106"/>
    </row>
    <row r="253" spans="1:8" s="92" customFormat="1" ht="13.5">
      <c r="A253" s="135"/>
      <c r="B253" s="406"/>
      <c r="C253" s="106"/>
      <c r="D253" s="106"/>
      <c r="E253" s="106"/>
      <c r="F253" s="106"/>
      <c r="G253" s="106"/>
      <c r="H253" s="106"/>
    </row>
    <row r="254" spans="1:8" s="92" customFormat="1" ht="13.5">
      <c r="A254" s="135"/>
      <c r="B254" s="406"/>
      <c r="C254" s="106"/>
      <c r="D254" s="106"/>
      <c r="E254" s="106"/>
      <c r="F254" s="106"/>
      <c r="G254" s="106"/>
      <c r="H254" s="106"/>
    </row>
    <row r="255" spans="1:8" s="92" customFormat="1" ht="13.5">
      <c r="A255" s="135"/>
      <c r="B255" s="406"/>
      <c r="C255" s="106"/>
      <c r="D255" s="106"/>
      <c r="E255" s="106"/>
      <c r="F255" s="106"/>
      <c r="G255" s="106"/>
      <c r="H255" s="106"/>
    </row>
    <row r="256" spans="1:8" s="92" customFormat="1" ht="13.5">
      <c r="A256" s="135"/>
      <c r="B256" s="406"/>
      <c r="C256" s="106"/>
      <c r="D256" s="106"/>
      <c r="E256" s="106"/>
      <c r="F256" s="106"/>
      <c r="G256" s="106"/>
      <c r="H256" s="106"/>
    </row>
    <row r="257" spans="1:8" s="92" customFormat="1" ht="13.5">
      <c r="A257" s="135"/>
      <c r="B257" s="406"/>
      <c r="C257" s="106"/>
      <c r="D257" s="106"/>
      <c r="E257" s="106"/>
      <c r="F257" s="106"/>
      <c r="G257" s="106"/>
      <c r="H257" s="106"/>
    </row>
    <row r="258" spans="1:8" s="92" customFormat="1" ht="13.5">
      <c r="A258" s="135"/>
      <c r="B258" s="406"/>
      <c r="C258" s="106"/>
      <c r="D258" s="106"/>
      <c r="E258" s="106"/>
      <c r="F258" s="106"/>
      <c r="G258" s="106"/>
      <c r="H258" s="106"/>
    </row>
    <row r="259" spans="1:8" s="92" customFormat="1" ht="13.5">
      <c r="A259" s="135"/>
      <c r="B259" s="406"/>
      <c r="C259" s="106"/>
      <c r="D259" s="106"/>
      <c r="E259" s="106"/>
      <c r="F259" s="106"/>
      <c r="G259" s="106"/>
      <c r="H259" s="106"/>
    </row>
    <row r="260" spans="1:8" s="92" customFormat="1" ht="13.5">
      <c r="A260" s="135"/>
      <c r="B260" s="406"/>
      <c r="C260" s="106"/>
      <c r="D260" s="106"/>
      <c r="E260" s="106"/>
      <c r="F260" s="106"/>
      <c r="G260" s="106"/>
      <c r="H260" s="106"/>
    </row>
    <row r="261" spans="1:8" s="92" customFormat="1" ht="13.5">
      <c r="A261" s="135"/>
      <c r="B261" s="406"/>
      <c r="C261" s="106"/>
      <c r="D261" s="106"/>
      <c r="E261" s="106"/>
      <c r="F261" s="106"/>
      <c r="G261" s="106"/>
      <c r="H261" s="106"/>
    </row>
    <row r="262" spans="1:8" s="92" customFormat="1" ht="13.5">
      <c r="A262" s="135"/>
      <c r="B262" s="406"/>
      <c r="C262" s="106"/>
      <c r="D262" s="106"/>
      <c r="E262" s="106"/>
      <c r="F262" s="106"/>
      <c r="G262" s="106"/>
      <c r="H262" s="106"/>
    </row>
    <row r="263" spans="1:8" s="92" customFormat="1" ht="13.5">
      <c r="A263" s="135"/>
      <c r="B263" s="406"/>
      <c r="C263" s="106"/>
      <c r="D263" s="106"/>
      <c r="E263" s="106"/>
      <c r="F263" s="106"/>
      <c r="G263" s="106"/>
      <c r="H263" s="106"/>
    </row>
    <row r="264" spans="1:8" s="92" customFormat="1" ht="13.5">
      <c r="A264" s="135"/>
      <c r="B264" s="406"/>
      <c r="C264" s="106"/>
      <c r="D264" s="106"/>
      <c r="E264" s="106"/>
      <c r="F264" s="106"/>
      <c r="G264" s="106"/>
      <c r="H264" s="106"/>
    </row>
    <row r="265" spans="1:8" s="92" customFormat="1" ht="13.5">
      <c r="A265" s="135"/>
      <c r="B265" s="406"/>
      <c r="C265" s="106"/>
      <c r="D265" s="106"/>
      <c r="E265" s="106"/>
      <c r="F265" s="106"/>
      <c r="G265" s="106"/>
      <c r="H265" s="106"/>
    </row>
    <row r="266" spans="1:8" s="92" customFormat="1" ht="13.5">
      <c r="A266" s="135"/>
      <c r="B266" s="406"/>
      <c r="C266" s="106"/>
      <c r="D266" s="106"/>
      <c r="E266" s="106"/>
      <c r="F266" s="106"/>
      <c r="G266" s="106"/>
      <c r="H266" s="106"/>
    </row>
    <row r="267" spans="1:8" s="92" customFormat="1" ht="13.5">
      <c r="A267" s="135"/>
      <c r="B267" s="406"/>
      <c r="C267" s="106"/>
      <c r="D267" s="106"/>
      <c r="E267" s="106"/>
      <c r="F267" s="106"/>
      <c r="G267" s="106"/>
      <c r="H267" s="106"/>
    </row>
    <row r="268" spans="1:8" s="92" customFormat="1" ht="13.5">
      <c r="A268" s="135"/>
      <c r="B268" s="406"/>
      <c r="C268" s="106"/>
      <c r="D268" s="106"/>
      <c r="E268" s="106"/>
      <c r="F268" s="106"/>
      <c r="G268" s="106"/>
      <c r="H268" s="106"/>
    </row>
    <row r="269" spans="1:8" s="92" customFormat="1" ht="13.5">
      <c r="A269" s="135"/>
      <c r="B269" s="406"/>
      <c r="C269" s="106"/>
      <c r="D269" s="106"/>
      <c r="E269" s="106"/>
      <c r="F269" s="106"/>
      <c r="G269" s="106"/>
      <c r="H269" s="106"/>
    </row>
    <row r="270" spans="1:8" s="92" customFormat="1" ht="13.5">
      <c r="A270" s="135"/>
      <c r="B270" s="406"/>
      <c r="C270" s="106"/>
      <c r="D270" s="106"/>
      <c r="E270" s="106"/>
      <c r="F270" s="106"/>
      <c r="G270" s="106"/>
      <c r="H270" s="106"/>
    </row>
    <row r="271" spans="1:8" s="92" customFormat="1" ht="13.5">
      <c r="A271" s="135"/>
      <c r="B271" s="406"/>
      <c r="C271" s="106"/>
      <c r="D271" s="106"/>
      <c r="E271" s="106"/>
      <c r="F271" s="106"/>
      <c r="G271" s="106"/>
      <c r="H271" s="106"/>
    </row>
    <row r="272" spans="1:8" s="92" customFormat="1" ht="13.5">
      <c r="A272" s="135"/>
      <c r="B272" s="406"/>
      <c r="C272" s="106"/>
      <c r="D272" s="106"/>
      <c r="E272" s="106"/>
      <c r="F272" s="106"/>
      <c r="G272" s="106"/>
      <c r="H272" s="106"/>
    </row>
    <row r="273" spans="1:8" s="92" customFormat="1" ht="13.5">
      <c r="A273" s="135"/>
      <c r="B273" s="406"/>
      <c r="C273" s="106"/>
      <c r="D273" s="106"/>
      <c r="E273" s="106"/>
      <c r="F273" s="106"/>
      <c r="G273" s="106"/>
      <c r="H273" s="106"/>
    </row>
    <row r="274" spans="1:8" s="92" customFormat="1" ht="13.5">
      <c r="A274" s="135"/>
      <c r="B274" s="406"/>
      <c r="C274" s="106"/>
      <c r="D274" s="106"/>
      <c r="E274" s="106"/>
      <c r="F274" s="106"/>
      <c r="G274" s="106"/>
      <c r="H274" s="106"/>
    </row>
    <row r="275" spans="1:8" s="92" customFormat="1" ht="13.5">
      <c r="A275" s="135"/>
      <c r="B275" s="406"/>
      <c r="C275" s="106"/>
      <c r="D275" s="106"/>
      <c r="E275" s="106"/>
      <c r="F275" s="106"/>
      <c r="G275" s="106"/>
      <c r="H275" s="106"/>
    </row>
    <row r="276" spans="1:8" s="92" customFormat="1" ht="13.5">
      <c r="A276" s="135"/>
      <c r="B276" s="406"/>
      <c r="C276" s="106"/>
      <c r="D276" s="106"/>
      <c r="E276" s="106"/>
      <c r="F276" s="106"/>
      <c r="G276" s="106"/>
      <c r="H276" s="106"/>
    </row>
    <row r="277" spans="1:8" s="92" customFormat="1" ht="13.5">
      <c r="A277" s="135"/>
      <c r="B277" s="406"/>
      <c r="C277" s="106"/>
      <c r="D277" s="106"/>
      <c r="E277" s="106"/>
      <c r="F277" s="106"/>
      <c r="G277" s="106"/>
      <c r="H277" s="106"/>
    </row>
    <row r="278" spans="1:8" s="92" customFormat="1" ht="13.5">
      <c r="A278" s="135"/>
      <c r="B278" s="406"/>
      <c r="C278" s="106"/>
      <c r="D278" s="106"/>
      <c r="E278" s="106"/>
      <c r="F278" s="106"/>
      <c r="G278" s="106"/>
      <c r="H278" s="106"/>
    </row>
    <row r="279" spans="1:8" s="92" customFormat="1" ht="13.5">
      <c r="A279" s="135"/>
      <c r="B279" s="406"/>
      <c r="C279" s="106"/>
      <c r="D279" s="106"/>
      <c r="E279" s="106"/>
      <c r="F279" s="106"/>
      <c r="G279" s="106"/>
      <c r="H279" s="106"/>
    </row>
    <row r="280" spans="1:8" s="92" customFormat="1" ht="13.5">
      <c r="A280" s="135"/>
      <c r="B280" s="406"/>
      <c r="C280" s="106"/>
      <c r="D280" s="106"/>
      <c r="E280" s="106"/>
      <c r="F280" s="106"/>
      <c r="G280" s="106"/>
      <c r="H280" s="106"/>
    </row>
    <row r="281" spans="1:8" s="92" customFormat="1" ht="13.5">
      <c r="A281" s="135"/>
      <c r="B281" s="406"/>
      <c r="C281" s="106"/>
      <c r="D281" s="106"/>
      <c r="E281" s="106"/>
      <c r="F281" s="106"/>
      <c r="G281" s="106"/>
      <c r="H281" s="106"/>
    </row>
    <row r="282" spans="1:8" s="92" customFormat="1" ht="13.5">
      <c r="A282" s="135"/>
      <c r="B282" s="406"/>
      <c r="C282" s="106"/>
      <c r="D282" s="106"/>
      <c r="E282" s="106"/>
      <c r="F282" s="106"/>
      <c r="G282" s="106"/>
      <c r="H282" s="106"/>
    </row>
    <row r="283" spans="1:8" s="92" customFormat="1" ht="13.5">
      <c r="A283" s="135"/>
      <c r="B283" s="406"/>
      <c r="C283" s="106"/>
      <c r="D283" s="106"/>
      <c r="E283" s="106"/>
      <c r="F283" s="106"/>
      <c r="G283" s="106"/>
      <c r="H283" s="106"/>
    </row>
    <row r="284" spans="1:8" s="92" customFormat="1" ht="13.5">
      <c r="A284" s="135"/>
      <c r="B284" s="406"/>
      <c r="C284" s="106"/>
      <c r="D284" s="106"/>
      <c r="E284" s="106"/>
      <c r="F284" s="106"/>
      <c r="G284" s="106"/>
      <c r="H284" s="106"/>
    </row>
    <row r="285" spans="1:8" s="92" customFormat="1" ht="13.5">
      <c r="A285" s="135"/>
      <c r="B285" s="406"/>
      <c r="C285" s="106"/>
      <c r="D285" s="106"/>
      <c r="E285" s="106"/>
      <c r="F285" s="106"/>
      <c r="G285" s="106"/>
      <c r="H285" s="106"/>
    </row>
    <row r="286" spans="1:8" s="92" customFormat="1" ht="13.5">
      <c r="A286" s="135"/>
      <c r="B286" s="406"/>
      <c r="C286" s="106"/>
      <c r="D286" s="106"/>
      <c r="E286" s="106"/>
      <c r="F286" s="106"/>
      <c r="G286" s="106"/>
      <c r="H286" s="106"/>
    </row>
    <row r="287" spans="1:8" s="92" customFormat="1" ht="13.5">
      <c r="A287" s="135"/>
      <c r="B287" s="406"/>
      <c r="C287" s="106"/>
      <c r="D287" s="106"/>
      <c r="E287" s="106"/>
      <c r="F287" s="106"/>
      <c r="G287" s="106"/>
      <c r="H287" s="106"/>
    </row>
    <row r="288" spans="1:8" s="92" customFormat="1" ht="13.5">
      <c r="A288" s="135"/>
      <c r="B288" s="406"/>
      <c r="C288" s="106"/>
      <c r="D288" s="106"/>
      <c r="E288" s="106"/>
      <c r="F288" s="106"/>
      <c r="G288" s="106"/>
      <c r="H288" s="106"/>
    </row>
    <row r="289" spans="1:8" s="92" customFormat="1" ht="13.5">
      <c r="A289" s="135"/>
      <c r="B289" s="406"/>
      <c r="C289" s="106"/>
      <c r="D289" s="106"/>
      <c r="E289" s="106"/>
      <c r="F289" s="106"/>
      <c r="G289" s="106"/>
      <c r="H289" s="106"/>
    </row>
    <row r="290" spans="1:8" s="92" customFormat="1" ht="13.5">
      <c r="A290" s="135"/>
      <c r="B290" s="406"/>
      <c r="C290" s="106"/>
      <c r="D290" s="106"/>
      <c r="E290" s="106"/>
      <c r="F290" s="106"/>
      <c r="G290" s="106"/>
      <c r="H290" s="106"/>
    </row>
    <row r="291" spans="1:8" s="92" customFormat="1" ht="13.5">
      <c r="A291" s="135"/>
      <c r="B291" s="406"/>
      <c r="C291" s="106"/>
      <c r="D291" s="106"/>
      <c r="E291" s="106"/>
      <c r="F291" s="106"/>
      <c r="G291" s="106"/>
      <c r="H291" s="106"/>
    </row>
    <row r="292" spans="1:8" s="92" customFormat="1" ht="13.5">
      <c r="A292" s="135"/>
      <c r="B292" s="406"/>
      <c r="C292" s="106"/>
      <c r="D292" s="106"/>
      <c r="E292" s="106"/>
      <c r="F292" s="106"/>
      <c r="G292" s="106"/>
      <c r="H292" s="106"/>
    </row>
    <row r="293" spans="1:8" s="92" customFormat="1" ht="13.5">
      <c r="A293" s="135"/>
      <c r="B293" s="406"/>
      <c r="C293" s="106"/>
      <c r="D293" s="106"/>
      <c r="E293" s="106"/>
      <c r="F293" s="106"/>
      <c r="G293" s="106"/>
      <c r="H293" s="106"/>
    </row>
    <row r="294" spans="1:8" s="92" customFormat="1" ht="13.5">
      <c r="A294" s="135"/>
      <c r="B294" s="406"/>
      <c r="C294" s="106"/>
      <c r="D294" s="106"/>
      <c r="E294" s="106"/>
      <c r="F294" s="106"/>
      <c r="G294" s="106"/>
      <c r="H294" s="106"/>
    </row>
    <row r="295" spans="1:8" s="92" customFormat="1" ht="13.5">
      <c r="A295" s="135"/>
      <c r="B295" s="406"/>
      <c r="C295" s="106"/>
      <c r="D295" s="106"/>
      <c r="E295" s="106"/>
      <c r="F295" s="106"/>
      <c r="G295" s="106"/>
      <c r="H295" s="106"/>
    </row>
    <row r="296" spans="1:8" s="92" customFormat="1" ht="13.5">
      <c r="A296" s="135"/>
      <c r="B296" s="406"/>
      <c r="C296" s="106"/>
      <c r="D296" s="106"/>
      <c r="E296" s="106"/>
      <c r="F296" s="106"/>
      <c r="G296" s="106"/>
      <c r="H296" s="106"/>
    </row>
    <row r="297" spans="1:8" s="92" customFormat="1" ht="13.5">
      <c r="A297" s="135"/>
      <c r="B297" s="406"/>
      <c r="C297" s="106"/>
      <c r="D297" s="106"/>
      <c r="E297" s="106"/>
      <c r="F297" s="106"/>
      <c r="G297" s="106"/>
      <c r="H297" s="106"/>
    </row>
    <row r="298" spans="1:8" s="92" customFormat="1" ht="13.5">
      <c r="A298" s="135"/>
      <c r="B298" s="406"/>
      <c r="C298" s="106"/>
      <c r="D298" s="106"/>
      <c r="E298" s="106"/>
      <c r="F298" s="106"/>
      <c r="G298" s="106"/>
      <c r="H298" s="106"/>
    </row>
    <row r="299" spans="1:8" s="92" customFormat="1" ht="13.5">
      <c r="A299" s="135"/>
      <c r="B299" s="406"/>
      <c r="C299" s="106"/>
      <c r="D299" s="106"/>
      <c r="E299" s="106"/>
      <c r="F299" s="106"/>
      <c r="G299" s="106"/>
      <c r="H299" s="106"/>
    </row>
    <row r="300" spans="1:8" s="92" customFormat="1" ht="13.5">
      <c r="A300" s="135"/>
      <c r="B300" s="406"/>
      <c r="C300" s="106"/>
      <c r="D300" s="106"/>
      <c r="E300" s="106"/>
      <c r="F300" s="106"/>
      <c r="G300" s="106"/>
      <c r="H300" s="106"/>
    </row>
    <row r="301" spans="1:8" s="92" customFormat="1" ht="13.5">
      <c r="A301" s="135"/>
      <c r="B301" s="406"/>
      <c r="C301" s="106"/>
      <c r="D301" s="106"/>
      <c r="E301" s="106"/>
      <c r="F301" s="106"/>
      <c r="G301" s="106"/>
      <c r="H301" s="106"/>
    </row>
    <row r="302" spans="1:8" s="92" customFormat="1" ht="13.5">
      <c r="A302" s="135"/>
      <c r="B302" s="406"/>
      <c r="C302" s="106"/>
      <c r="D302" s="106"/>
      <c r="E302" s="106"/>
      <c r="F302" s="106"/>
      <c r="G302" s="106"/>
      <c r="H302" s="106"/>
    </row>
    <row r="303" spans="1:8" s="92" customFormat="1" ht="13.5">
      <c r="A303" s="135"/>
      <c r="B303" s="406"/>
      <c r="C303" s="106"/>
      <c r="D303" s="106"/>
      <c r="E303" s="106"/>
      <c r="F303" s="106"/>
      <c r="G303" s="106"/>
      <c r="H303" s="106"/>
    </row>
    <row r="304" spans="1:8" s="92" customFormat="1" ht="13.5">
      <c r="A304" s="135"/>
      <c r="B304" s="406"/>
      <c r="C304" s="106"/>
      <c r="D304" s="106"/>
      <c r="E304" s="106"/>
      <c r="F304" s="106"/>
      <c r="G304" s="106"/>
      <c r="H304" s="106"/>
    </row>
    <row r="305" spans="1:8" s="92" customFormat="1" ht="13.5">
      <c r="A305" s="135"/>
      <c r="B305" s="406"/>
      <c r="C305" s="106"/>
      <c r="D305" s="106"/>
      <c r="E305" s="106"/>
      <c r="F305" s="106"/>
      <c r="G305" s="106"/>
      <c r="H305" s="106"/>
    </row>
    <row r="306" spans="1:8" s="92" customFormat="1" ht="13.5">
      <c r="A306" s="135"/>
      <c r="B306" s="406"/>
      <c r="C306" s="106"/>
      <c r="D306" s="106"/>
      <c r="E306" s="106"/>
      <c r="F306" s="106"/>
      <c r="G306" s="106"/>
      <c r="H306" s="106"/>
    </row>
    <row r="307" spans="1:8" s="92" customFormat="1" ht="13.5">
      <c r="A307" s="135"/>
      <c r="B307" s="406"/>
      <c r="C307" s="106"/>
      <c r="D307" s="106"/>
      <c r="E307" s="106"/>
      <c r="F307" s="106"/>
      <c r="G307" s="106"/>
      <c r="H307" s="106"/>
    </row>
    <row r="308" spans="1:8" s="92" customFormat="1" ht="13.5">
      <c r="A308" s="135"/>
      <c r="B308" s="406"/>
      <c r="C308" s="106"/>
      <c r="D308" s="106"/>
      <c r="E308" s="106"/>
      <c r="F308" s="106"/>
      <c r="G308" s="106"/>
      <c r="H308" s="106"/>
    </row>
    <row r="309" spans="1:8" s="92" customFormat="1" ht="13.5">
      <c r="A309" s="135"/>
      <c r="B309" s="406"/>
      <c r="C309" s="106"/>
      <c r="D309" s="106"/>
      <c r="E309" s="106"/>
      <c r="F309" s="106"/>
      <c r="G309" s="106"/>
      <c r="H309" s="106"/>
    </row>
    <row r="310" spans="1:8" s="92" customFormat="1" ht="13.5">
      <c r="A310" s="135"/>
      <c r="B310" s="406"/>
      <c r="C310" s="106"/>
      <c r="D310" s="106"/>
      <c r="E310" s="106"/>
      <c r="F310" s="106"/>
      <c r="G310" s="106"/>
      <c r="H310" s="106"/>
    </row>
    <row r="311" spans="1:8" s="92" customFormat="1" ht="13.5">
      <c r="A311" s="135"/>
      <c r="B311" s="406"/>
      <c r="C311" s="106"/>
      <c r="D311" s="106"/>
      <c r="E311" s="106"/>
      <c r="F311" s="106"/>
      <c r="G311" s="106"/>
      <c r="H311" s="106"/>
    </row>
    <row r="312" spans="1:8" s="92" customFormat="1" ht="13.5">
      <c r="A312" s="135"/>
      <c r="B312" s="406"/>
      <c r="C312" s="106"/>
      <c r="D312" s="106"/>
      <c r="E312" s="106"/>
      <c r="F312" s="106"/>
      <c r="G312" s="106"/>
      <c r="H312" s="106"/>
    </row>
    <row r="313" spans="1:8" s="92" customFormat="1" ht="13.5">
      <c r="A313" s="135"/>
      <c r="B313" s="406"/>
      <c r="C313" s="106"/>
      <c r="D313" s="106"/>
      <c r="E313" s="106"/>
      <c r="F313" s="106"/>
      <c r="G313" s="106"/>
      <c r="H313" s="106"/>
    </row>
    <row r="314" spans="1:8" s="92" customFormat="1" ht="13.5">
      <c r="A314" s="135"/>
      <c r="B314" s="406"/>
      <c r="C314" s="106"/>
      <c r="D314" s="106"/>
      <c r="E314" s="106"/>
      <c r="F314" s="106"/>
      <c r="G314" s="106"/>
      <c r="H314" s="106"/>
    </row>
    <row r="315" spans="1:8" s="92" customFormat="1" ht="13.5">
      <c r="A315" s="135"/>
      <c r="B315" s="406"/>
      <c r="C315" s="106"/>
      <c r="D315" s="106"/>
      <c r="E315" s="106"/>
      <c r="F315" s="106"/>
      <c r="G315" s="106"/>
      <c r="H315" s="106"/>
    </row>
    <row r="316" spans="1:8" s="92" customFormat="1" ht="13.5">
      <c r="A316" s="135"/>
      <c r="B316" s="406"/>
      <c r="C316" s="106"/>
      <c r="D316" s="106"/>
      <c r="E316" s="106"/>
      <c r="F316" s="106"/>
      <c r="G316" s="106"/>
      <c r="H316" s="106"/>
    </row>
    <row r="317" spans="1:8" s="92" customFormat="1" ht="13.5">
      <c r="A317" s="135"/>
      <c r="B317" s="406"/>
      <c r="C317" s="106"/>
      <c r="D317" s="106"/>
      <c r="E317" s="106"/>
      <c r="F317" s="106"/>
      <c r="G317" s="106"/>
      <c r="H317" s="106"/>
    </row>
    <row r="318" spans="1:8" s="92" customFormat="1" ht="13.5">
      <c r="A318" s="135"/>
      <c r="B318" s="406"/>
      <c r="C318" s="106"/>
      <c r="D318" s="106"/>
      <c r="E318" s="106"/>
      <c r="F318" s="106"/>
      <c r="G318" s="106"/>
      <c r="H318" s="106"/>
    </row>
    <row r="319" spans="1:8" s="92" customFormat="1" ht="13.5">
      <c r="A319" s="135"/>
      <c r="B319" s="406"/>
      <c r="C319" s="106"/>
      <c r="D319" s="106"/>
      <c r="E319" s="106"/>
      <c r="F319" s="106"/>
      <c r="G319" s="106"/>
      <c r="H319" s="106"/>
    </row>
    <row r="320" spans="1:8" s="92" customFormat="1" ht="13.5">
      <c r="A320" s="135"/>
      <c r="B320" s="406"/>
      <c r="C320" s="106"/>
      <c r="D320" s="106"/>
      <c r="E320" s="106"/>
      <c r="F320" s="106"/>
      <c r="G320" s="106"/>
      <c r="H320" s="106"/>
    </row>
    <row r="321" spans="1:8" s="92" customFormat="1" ht="13.5">
      <c r="A321" s="135"/>
      <c r="B321" s="406"/>
      <c r="C321" s="106"/>
      <c r="D321" s="106"/>
      <c r="E321" s="106"/>
      <c r="F321" s="106"/>
      <c r="G321" s="106"/>
      <c r="H321" s="106"/>
    </row>
    <row r="322" spans="1:8" s="92" customFormat="1" ht="13.5">
      <c r="A322" s="135"/>
      <c r="B322" s="406"/>
      <c r="C322" s="106"/>
      <c r="D322" s="106"/>
      <c r="E322" s="106"/>
      <c r="F322" s="106"/>
      <c r="G322" s="106"/>
      <c r="H322" s="106"/>
    </row>
    <row r="323" spans="1:8" s="92" customFormat="1" ht="13.5">
      <c r="A323" s="135"/>
      <c r="B323" s="406"/>
      <c r="C323" s="106"/>
      <c r="D323" s="106"/>
      <c r="E323" s="106"/>
      <c r="F323" s="106"/>
      <c r="G323" s="106"/>
      <c r="H323" s="106"/>
    </row>
    <row r="324" spans="1:8" s="92" customFormat="1" ht="13.5">
      <c r="A324" s="135"/>
      <c r="B324" s="406"/>
      <c r="C324" s="106"/>
      <c r="D324" s="106"/>
      <c r="E324" s="106"/>
      <c r="F324" s="106"/>
      <c r="G324" s="106"/>
      <c r="H324" s="106"/>
    </row>
    <row r="325" spans="1:8" s="92" customFormat="1" ht="13.5">
      <c r="A325" s="135"/>
      <c r="B325" s="406"/>
      <c r="C325" s="106"/>
      <c r="D325" s="106"/>
      <c r="E325" s="106"/>
      <c r="F325" s="106"/>
      <c r="G325" s="106"/>
      <c r="H325" s="106"/>
    </row>
    <row r="326" spans="1:8" s="92" customFormat="1" ht="13.5">
      <c r="A326" s="135"/>
      <c r="B326" s="406"/>
      <c r="C326" s="106"/>
      <c r="D326" s="106"/>
      <c r="E326" s="106"/>
      <c r="F326" s="106"/>
      <c r="G326" s="106"/>
      <c r="H326" s="106"/>
    </row>
    <row r="327" spans="1:8" s="92" customFormat="1" ht="13.5">
      <c r="A327" s="135"/>
      <c r="B327" s="406"/>
      <c r="C327" s="106"/>
      <c r="D327" s="106"/>
      <c r="E327" s="106"/>
      <c r="F327" s="106"/>
      <c r="G327" s="106"/>
      <c r="H327" s="106"/>
    </row>
    <row r="328" spans="1:8" s="92" customFormat="1" ht="13.5">
      <c r="A328" s="135"/>
      <c r="B328" s="406"/>
      <c r="C328" s="106"/>
      <c r="D328" s="106"/>
      <c r="E328" s="106"/>
      <c r="F328" s="106"/>
      <c r="G328" s="106"/>
      <c r="H328" s="106"/>
    </row>
    <row r="329" spans="1:8" s="92" customFormat="1" ht="13.5">
      <c r="A329" s="135"/>
      <c r="B329" s="406"/>
      <c r="C329" s="106"/>
      <c r="D329" s="106"/>
      <c r="E329" s="106"/>
      <c r="F329" s="106"/>
      <c r="G329" s="106"/>
      <c r="H329" s="106"/>
    </row>
    <row r="330" spans="1:8" s="92" customFormat="1" ht="13.5">
      <c r="A330" s="135"/>
      <c r="B330" s="406"/>
      <c r="C330" s="106"/>
      <c r="D330" s="106"/>
      <c r="E330" s="106"/>
      <c r="F330" s="106"/>
      <c r="G330" s="106"/>
      <c r="H330" s="106"/>
    </row>
    <row r="331" spans="1:8" s="92" customFormat="1" ht="13.5">
      <c r="A331" s="135"/>
      <c r="B331" s="406"/>
      <c r="C331" s="106"/>
      <c r="D331" s="106"/>
      <c r="E331" s="106"/>
      <c r="F331" s="106"/>
      <c r="G331" s="106"/>
      <c r="H331" s="106"/>
    </row>
    <row r="332" spans="1:8" s="92" customFormat="1" ht="13.5">
      <c r="A332" s="135"/>
      <c r="B332" s="406"/>
      <c r="C332" s="106"/>
      <c r="D332" s="106"/>
      <c r="E332" s="106"/>
      <c r="F332" s="106"/>
      <c r="G332" s="106"/>
      <c r="H332" s="106"/>
    </row>
    <row r="333" spans="1:8" s="92" customFormat="1" ht="13.5">
      <c r="A333" s="135"/>
      <c r="B333" s="406"/>
      <c r="C333" s="106"/>
      <c r="D333" s="106"/>
      <c r="E333" s="106"/>
      <c r="F333" s="106"/>
      <c r="G333" s="106"/>
      <c r="H333" s="106"/>
    </row>
    <row r="334" spans="1:8" s="92" customFormat="1" ht="13.5">
      <c r="A334" s="135"/>
      <c r="B334" s="406"/>
      <c r="C334" s="106"/>
      <c r="D334" s="106"/>
      <c r="E334" s="106"/>
      <c r="F334" s="106"/>
      <c r="G334" s="106"/>
      <c r="H334" s="106"/>
    </row>
    <row r="335" spans="1:8" s="92" customFormat="1" ht="13.5">
      <c r="A335" s="135"/>
      <c r="B335" s="406"/>
      <c r="C335" s="106"/>
      <c r="D335" s="106"/>
      <c r="E335" s="106"/>
      <c r="F335" s="106"/>
      <c r="G335" s="106"/>
      <c r="H335" s="106"/>
    </row>
    <row r="336" spans="1:8" s="92" customFormat="1" ht="13.5">
      <c r="A336" s="135"/>
      <c r="B336" s="406"/>
      <c r="C336" s="106"/>
      <c r="D336" s="106"/>
      <c r="E336" s="106"/>
      <c r="F336" s="106"/>
      <c r="G336" s="106"/>
      <c r="H336" s="106"/>
    </row>
    <row r="337" spans="1:8" s="92" customFormat="1" ht="13.5">
      <c r="A337" s="135"/>
      <c r="B337" s="406"/>
      <c r="C337" s="106"/>
      <c r="D337" s="106"/>
      <c r="E337" s="106"/>
      <c r="F337" s="106"/>
      <c r="G337" s="106"/>
      <c r="H337" s="106"/>
    </row>
    <row r="338" spans="1:8" s="92" customFormat="1" ht="13.5">
      <c r="A338" s="135"/>
      <c r="B338" s="406"/>
      <c r="C338" s="106"/>
      <c r="D338" s="106"/>
      <c r="E338" s="106"/>
      <c r="F338" s="106"/>
      <c r="G338" s="106"/>
      <c r="H338" s="106"/>
    </row>
    <row r="339" spans="1:8" s="92" customFormat="1" ht="13.5">
      <c r="A339" s="135"/>
      <c r="B339" s="406"/>
      <c r="C339" s="106"/>
      <c r="D339" s="106"/>
      <c r="E339" s="106"/>
      <c r="F339" s="106"/>
      <c r="G339" s="106"/>
      <c r="H339" s="106"/>
    </row>
    <row r="340" spans="1:8" s="92" customFormat="1" ht="13.5">
      <c r="A340" s="135"/>
      <c r="B340" s="406"/>
      <c r="C340" s="106"/>
      <c r="D340" s="106"/>
      <c r="E340" s="106"/>
      <c r="F340" s="106"/>
      <c r="G340" s="106"/>
      <c r="H340" s="106"/>
    </row>
    <row r="341" spans="1:8" s="92" customFormat="1" ht="13.5">
      <c r="A341" s="135"/>
      <c r="B341" s="406"/>
      <c r="C341" s="106"/>
      <c r="D341" s="106"/>
      <c r="E341" s="106"/>
      <c r="F341" s="106"/>
      <c r="G341" s="106"/>
      <c r="H341" s="106"/>
    </row>
    <row r="342" spans="1:8" s="92" customFormat="1" ht="13.5">
      <c r="A342" s="135"/>
      <c r="B342" s="406"/>
      <c r="C342" s="106"/>
      <c r="D342" s="106"/>
      <c r="E342" s="106"/>
      <c r="F342" s="106"/>
      <c r="G342" s="106"/>
      <c r="H342" s="106"/>
    </row>
    <row r="343" spans="1:8" s="92" customFormat="1" ht="13.5">
      <c r="A343" s="135"/>
      <c r="B343" s="406"/>
      <c r="C343" s="106"/>
      <c r="D343" s="106"/>
      <c r="E343" s="106"/>
      <c r="F343" s="106"/>
      <c r="G343" s="106"/>
      <c r="H343" s="106"/>
    </row>
    <row r="344" spans="1:8" s="92" customFormat="1" ht="13.5">
      <c r="A344" s="135"/>
      <c r="B344" s="406"/>
      <c r="C344" s="106"/>
      <c r="D344" s="106"/>
      <c r="E344" s="106"/>
      <c r="F344" s="106"/>
      <c r="G344" s="106"/>
      <c r="H344" s="106"/>
    </row>
    <row r="345" spans="1:8" s="92" customFormat="1" ht="13.5">
      <c r="A345" s="135"/>
      <c r="B345" s="406"/>
      <c r="C345" s="106"/>
      <c r="D345" s="106"/>
      <c r="E345" s="106"/>
      <c r="F345" s="106"/>
      <c r="G345" s="106"/>
      <c r="H345" s="106"/>
    </row>
    <row r="346" spans="1:8" s="92" customFormat="1" ht="13.5">
      <c r="A346" s="135"/>
      <c r="B346" s="406"/>
      <c r="C346" s="106"/>
      <c r="D346" s="106"/>
      <c r="E346" s="106"/>
      <c r="F346" s="106"/>
      <c r="G346" s="106"/>
      <c r="H346" s="106"/>
    </row>
    <row r="347" spans="1:8" s="92" customFormat="1" ht="13.5">
      <c r="A347" s="135"/>
      <c r="B347" s="406"/>
      <c r="C347" s="106"/>
      <c r="D347" s="106"/>
      <c r="E347" s="106"/>
      <c r="F347" s="106"/>
      <c r="G347" s="106"/>
      <c r="H347" s="106"/>
    </row>
    <row r="348" spans="1:8" s="92" customFormat="1" ht="13.5">
      <c r="A348" s="135"/>
      <c r="B348" s="406"/>
      <c r="C348" s="106"/>
      <c r="D348" s="106"/>
      <c r="E348" s="106"/>
      <c r="F348" s="106"/>
      <c r="G348" s="106"/>
      <c r="H348" s="106"/>
    </row>
    <row r="349" spans="1:8" s="92" customFormat="1" ht="13.5">
      <c r="A349" s="135"/>
      <c r="B349" s="406"/>
      <c r="C349" s="106"/>
      <c r="D349" s="106"/>
      <c r="E349" s="106"/>
      <c r="F349" s="106"/>
      <c r="G349" s="106"/>
      <c r="H349" s="106"/>
    </row>
    <row r="350" spans="1:8" s="92" customFormat="1" ht="13.5">
      <c r="A350" s="135"/>
      <c r="B350" s="406"/>
      <c r="C350" s="106"/>
      <c r="D350" s="106"/>
      <c r="E350" s="106"/>
      <c r="F350" s="106"/>
      <c r="G350" s="106"/>
      <c r="H350" s="106"/>
    </row>
    <row r="351" spans="1:8" s="92" customFormat="1" ht="13.5">
      <c r="A351" s="135"/>
      <c r="B351" s="406"/>
      <c r="C351" s="106"/>
      <c r="D351" s="106"/>
      <c r="E351" s="106"/>
      <c r="F351" s="106"/>
      <c r="G351" s="106"/>
      <c r="H351" s="106"/>
    </row>
    <row r="352" spans="1:8" s="92" customFormat="1" ht="13.5">
      <c r="A352" s="135"/>
      <c r="B352" s="406"/>
      <c r="C352" s="106"/>
      <c r="D352" s="106"/>
      <c r="E352" s="106"/>
      <c r="F352" s="106"/>
      <c r="G352" s="106"/>
      <c r="H352" s="106"/>
    </row>
    <row r="353" spans="1:8" s="92" customFormat="1" ht="13.5">
      <c r="A353" s="135"/>
      <c r="B353" s="406"/>
      <c r="C353" s="106"/>
      <c r="D353" s="106"/>
      <c r="E353" s="106"/>
      <c r="F353" s="106"/>
      <c r="G353" s="106"/>
      <c r="H353" s="106"/>
    </row>
    <row r="354" spans="1:8" s="92" customFormat="1" ht="13.5">
      <c r="A354" s="135"/>
      <c r="B354" s="406"/>
      <c r="C354" s="106"/>
      <c r="D354" s="106"/>
      <c r="E354" s="106"/>
      <c r="F354" s="106"/>
      <c r="G354" s="106"/>
      <c r="H354" s="106"/>
    </row>
    <row r="355" spans="1:8" s="92" customFormat="1" ht="13.5">
      <c r="A355" s="135"/>
      <c r="B355" s="406"/>
      <c r="C355" s="106"/>
      <c r="D355" s="106"/>
      <c r="E355" s="106"/>
      <c r="F355" s="106"/>
      <c r="G355" s="106"/>
      <c r="H355" s="106"/>
    </row>
    <row r="356" spans="1:8" s="92" customFormat="1" ht="13.5">
      <c r="A356" s="135"/>
      <c r="B356" s="406"/>
      <c r="C356" s="106"/>
      <c r="D356" s="106"/>
      <c r="E356" s="106"/>
      <c r="F356" s="106"/>
      <c r="G356" s="106"/>
      <c r="H356" s="106"/>
    </row>
    <row r="357" spans="1:8" s="92" customFormat="1" ht="13.5">
      <c r="A357" s="135"/>
      <c r="B357" s="406"/>
      <c r="C357" s="106"/>
      <c r="D357" s="106"/>
      <c r="E357" s="106"/>
      <c r="F357" s="106"/>
      <c r="G357" s="106"/>
      <c r="H357" s="106"/>
    </row>
    <row r="358" spans="1:8" s="92" customFormat="1" ht="13.5">
      <c r="A358" s="135"/>
      <c r="B358" s="406"/>
      <c r="C358" s="106"/>
      <c r="D358" s="106"/>
      <c r="E358" s="106"/>
      <c r="F358" s="106"/>
      <c r="G358" s="106"/>
      <c r="H358" s="106"/>
    </row>
    <row r="359" spans="1:8" s="92" customFormat="1" ht="13.5">
      <c r="A359" s="135"/>
      <c r="B359" s="406"/>
      <c r="C359" s="106"/>
      <c r="D359" s="106"/>
      <c r="E359" s="106"/>
      <c r="F359" s="106"/>
      <c r="G359" s="106"/>
      <c r="H359" s="106"/>
    </row>
    <row r="360" spans="1:8" s="92" customFormat="1" ht="13.5">
      <c r="A360" s="135"/>
      <c r="B360" s="406"/>
      <c r="C360" s="106"/>
      <c r="D360" s="106"/>
      <c r="E360" s="106"/>
      <c r="F360" s="106"/>
      <c r="G360" s="106"/>
      <c r="H360" s="106"/>
    </row>
    <row r="361" spans="1:8" s="92" customFormat="1" ht="13.5">
      <c r="A361" s="135"/>
      <c r="B361" s="406"/>
      <c r="C361" s="106"/>
      <c r="D361" s="106"/>
      <c r="E361" s="106"/>
      <c r="F361" s="106"/>
      <c r="G361" s="106"/>
      <c r="H361" s="106"/>
    </row>
    <row r="362" spans="1:8" s="92" customFormat="1" ht="13.5">
      <c r="A362" s="135"/>
      <c r="B362" s="406"/>
      <c r="C362" s="106"/>
      <c r="D362" s="106"/>
      <c r="E362" s="106"/>
      <c r="F362" s="106"/>
      <c r="G362" s="106"/>
      <c r="H362" s="106"/>
    </row>
    <row r="363" spans="1:8" s="92" customFormat="1" ht="13.5">
      <c r="A363" s="135"/>
      <c r="B363" s="406"/>
      <c r="C363" s="106"/>
      <c r="D363" s="106"/>
      <c r="E363" s="106"/>
      <c r="F363" s="106"/>
      <c r="G363" s="106"/>
      <c r="H363" s="106"/>
    </row>
    <row r="364" spans="1:8" s="92" customFormat="1" ht="13.5">
      <c r="A364" s="135"/>
      <c r="B364" s="406"/>
      <c r="C364" s="106"/>
      <c r="D364" s="106"/>
      <c r="E364" s="106"/>
      <c r="F364" s="106"/>
      <c r="G364" s="106"/>
      <c r="H364" s="106"/>
    </row>
    <row r="365" spans="1:8" s="92" customFormat="1" ht="13.5">
      <c r="A365" s="135"/>
      <c r="B365" s="406"/>
      <c r="C365" s="106"/>
      <c r="D365" s="106"/>
      <c r="E365" s="106"/>
      <c r="F365" s="106"/>
      <c r="G365" s="106"/>
      <c r="H365" s="106"/>
    </row>
    <row r="366" spans="1:8" s="92" customFormat="1" ht="13.5">
      <c r="A366" s="135"/>
      <c r="B366" s="406"/>
      <c r="C366" s="106"/>
      <c r="D366" s="106"/>
      <c r="E366" s="106"/>
      <c r="F366" s="106"/>
      <c r="G366" s="106"/>
      <c r="H366" s="106"/>
    </row>
    <row r="367" spans="1:8" s="92" customFormat="1" ht="13.5">
      <c r="A367" s="135"/>
      <c r="B367" s="406"/>
      <c r="C367" s="106"/>
      <c r="D367" s="106"/>
      <c r="E367" s="106"/>
      <c r="F367" s="106"/>
      <c r="G367" s="106"/>
      <c r="H367" s="106"/>
    </row>
    <row r="368" spans="1:8" s="92" customFormat="1" ht="13.5">
      <c r="A368" s="135"/>
      <c r="B368" s="406"/>
      <c r="C368" s="106"/>
      <c r="D368" s="106"/>
      <c r="E368" s="106"/>
      <c r="F368" s="106"/>
      <c r="G368" s="106"/>
      <c r="H368" s="106"/>
    </row>
    <row r="369" spans="1:8" s="92" customFormat="1" ht="13.5">
      <c r="A369" s="135"/>
      <c r="B369" s="406"/>
      <c r="C369" s="106"/>
      <c r="D369" s="106"/>
      <c r="E369" s="106"/>
      <c r="F369" s="106"/>
      <c r="G369" s="106"/>
      <c r="H369" s="106"/>
    </row>
    <row r="370" spans="1:8" s="92" customFormat="1" ht="13.5">
      <c r="A370" s="135"/>
      <c r="B370" s="406"/>
      <c r="C370" s="106"/>
      <c r="D370" s="106"/>
      <c r="E370" s="106"/>
      <c r="F370" s="106"/>
      <c r="G370" s="106"/>
      <c r="H370" s="106"/>
    </row>
    <row r="371" spans="1:8" s="92" customFormat="1" ht="13.5">
      <c r="A371" s="135"/>
      <c r="B371" s="406"/>
      <c r="C371" s="106"/>
      <c r="D371" s="106"/>
      <c r="E371" s="106"/>
      <c r="F371" s="106"/>
      <c r="G371" s="106"/>
      <c r="H371" s="106"/>
    </row>
    <row r="372" spans="1:8" s="92" customFormat="1" ht="13.5">
      <c r="A372" s="135"/>
      <c r="B372" s="406"/>
      <c r="C372" s="106"/>
      <c r="D372" s="106"/>
      <c r="E372" s="106"/>
      <c r="F372" s="106"/>
      <c r="G372" s="106"/>
      <c r="H372" s="106"/>
    </row>
    <row r="373" spans="1:8" s="92" customFormat="1" ht="13.5">
      <c r="A373" s="135"/>
      <c r="B373" s="406"/>
      <c r="C373" s="106"/>
      <c r="D373" s="106"/>
      <c r="E373" s="106"/>
      <c r="F373" s="106"/>
      <c r="G373" s="106"/>
      <c r="H373" s="106"/>
    </row>
    <row r="374" spans="1:8" s="92" customFormat="1" ht="13.5">
      <c r="A374" s="135"/>
      <c r="B374" s="406"/>
      <c r="C374" s="106"/>
      <c r="D374" s="106"/>
      <c r="E374" s="106"/>
      <c r="F374" s="106"/>
      <c r="G374" s="106"/>
      <c r="H374" s="106"/>
    </row>
    <row r="375" spans="1:8" s="92" customFormat="1" ht="13.5">
      <c r="A375" s="135"/>
      <c r="B375" s="406"/>
      <c r="C375" s="106"/>
      <c r="D375" s="106"/>
      <c r="E375" s="106"/>
      <c r="F375" s="106"/>
      <c r="G375" s="106"/>
      <c r="H375" s="106"/>
    </row>
    <row r="376" spans="1:8" s="92" customFormat="1" ht="13.5">
      <c r="A376" s="135"/>
      <c r="B376" s="406"/>
      <c r="C376" s="106"/>
      <c r="D376" s="106"/>
      <c r="E376" s="106"/>
      <c r="F376" s="106"/>
      <c r="G376" s="106"/>
      <c r="H376" s="106"/>
    </row>
    <row r="377" spans="1:8" s="92" customFormat="1" ht="13.5">
      <c r="A377" s="135"/>
      <c r="B377" s="406"/>
      <c r="C377" s="106"/>
      <c r="D377" s="106"/>
      <c r="E377" s="106"/>
      <c r="F377" s="106"/>
      <c r="G377" s="106"/>
      <c r="H377" s="106"/>
    </row>
    <row r="378" spans="1:8" s="92" customFormat="1" ht="13.5">
      <c r="A378" s="135"/>
      <c r="B378" s="406"/>
      <c r="C378" s="106"/>
      <c r="D378" s="106"/>
      <c r="E378" s="106"/>
      <c r="F378" s="106"/>
      <c r="G378" s="106"/>
      <c r="H378" s="106"/>
    </row>
    <row r="379" spans="1:8" s="92" customFormat="1" ht="13.5">
      <c r="A379" s="135"/>
      <c r="B379" s="406"/>
      <c r="C379" s="106"/>
      <c r="D379" s="106"/>
      <c r="E379" s="106"/>
      <c r="F379" s="106"/>
      <c r="G379" s="106"/>
      <c r="H379" s="106"/>
    </row>
    <row r="380" spans="1:8" s="92" customFormat="1" ht="13.5">
      <c r="A380" s="135"/>
      <c r="B380" s="406"/>
      <c r="C380" s="106"/>
      <c r="D380" s="106"/>
      <c r="E380" s="106"/>
      <c r="F380" s="106"/>
      <c r="G380" s="106"/>
      <c r="H380" s="106"/>
    </row>
    <row r="381" spans="1:8" s="92" customFormat="1" ht="13.5">
      <c r="A381" s="135"/>
      <c r="B381" s="406"/>
      <c r="C381" s="106"/>
      <c r="D381" s="106"/>
      <c r="E381" s="106"/>
      <c r="F381" s="106"/>
      <c r="G381" s="106"/>
      <c r="H381" s="106"/>
    </row>
    <row r="382" spans="1:8" s="92" customFormat="1" ht="13.5">
      <c r="A382" s="135"/>
      <c r="B382" s="406"/>
      <c r="C382" s="106"/>
      <c r="D382" s="106"/>
      <c r="E382" s="106"/>
      <c r="F382" s="106"/>
      <c r="G382" s="106"/>
      <c r="H382" s="106"/>
    </row>
    <row r="383" spans="1:8" s="92" customFormat="1" ht="13.5">
      <c r="A383" s="135"/>
      <c r="B383" s="406"/>
      <c r="C383" s="106"/>
      <c r="D383" s="106"/>
      <c r="E383" s="106"/>
      <c r="F383" s="106"/>
      <c r="G383" s="106"/>
      <c r="H383" s="106"/>
    </row>
    <row r="384" spans="1:8" s="92" customFormat="1" ht="13.5">
      <c r="A384" s="135"/>
      <c r="B384" s="406"/>
      <c r="C384" s="106"/>
      <c r="D384" s="106"/>
      <c r="E384" s="106"/>
      <c r="F384" s="106"/>
      <c r="G384" s="106"/>
      <c r="H384" s="106"/>
    </row>
    <row r="385" spans="1:8" s="92" customFormat="1" ht="13.5">
      <c r="A385" s="135"/>
      <c r="B385" s="406"/>
      <c r="C385" s="106"/>
      <c r="D385" s="106"/>
      <c r="E385" s="106"/>
      <c r="F385" s="106"/>
      <c r="G385" s="106"/>
      <c r="H385" s="106"/>
    </row>
    <row r="386" spans="1:8" s="92" customFormat="1" ht="13.5">
      <c r="A386" s="135"/>
      <c r="B386" s="406"/>
      <c r="C386" s="106"/>
      <c r="D386" s="106"/>
      <c r="E386" s="106"/>
      <c r="F386" s="106"/>
      <c r="G386" s="106"/>
      <c r="H386" s="106"/>
    </row>
    <row r="387" spans="1:8" s="92" customFormat="1" ht="13.5">
      <c r="A387" s="135"/>
      <c r="B387" s="406"/>
      <c r="C387" s="106"/>
      <c r="D387" s="106"/>
      <c r="E387" s="106"/>
      <c r="F387" s="106"/>
      <c r="G387" s="106"/>
      <c r="H387" s="106"/>
    </row>
    <row r="388" spans="1:8" s="92" customFormat="1" ht="13.5">
      <c r="A388" s="135"/>
      <c r="B388" s="406"/>
      <c r="C388" s="106"/>
      <c r="D388" s="106"/>
      <c r="E388" s="106"/>
      <c r="F388" s="106"/>
      <c r="G388" s="106"/>
      <c r="H388" s="106"/>
    </row>
    <row r="389" spans="1:8" s="92" customFormat="1" ht="13.5">
      <c r="A389" s="135"/>
      <c r="B389" s="406"/>
      <c r="C389" s="106"/>
      <c r="D389" s="106"/>
      <c r="E389" s="106"/>
      <c r="F389" s="106"/>
      <c r="G389" s="106"/>
      <c r="H389" s="106"/>
    </row>
    <row r="390" spans="1:8" s="92" customFormat="1" ht="13.5">
      <c r="A390" s="135"/>
      <c r="B390" s="406"/>
      <c r="C390" s="106"/>
      <c r="D390" s="106"/>
      <c r="E390" s="106"/>
      <c r="F390" s="106"/>
      <c r="G390" s="106"/>
      <c r="H390" s="106"/>
    </row>
    <row r="391" spans="1:8" s="92" customFormat="1" ht="13.5">
      <c r="A391" s="135"/>
      <c r="B391" s="406"/>
      <c r="C391" s="106"/>
      <c r="D391" s="106"/>
      <c r="E391" s="106"/>
      <c r="F391" s="106"/>
      <c r="G391" s="106"/>
      <c r="H391" s="106"/>
    </row>
    <row r="392" spans="1:8" s="92" customFormat="1" ht="13.5">
      <c r="A392" s="135"/>
      <c r="B392" s="406"/>
      <c r="C392" s="106"/>
      <c r="D392" s="106"/>
      <c r="E392" s="106"/>
      <c r="F392" s="106"/>
      <c r="G392" s="106"/>
      <c r="H392" s="106"/>
    </row>
    <row r="393" spans="1:8" s="92" customFormat="1" ht="13.5">
      <c r="A393" s="135"/>
      <c r="B393" s="406"/>
      <c r="C393" s="106"/>
      <c r="D393" s="106"/>
      <c r="E393" s="106"/>
      <c r="F393" s="106"/>
      <c r="G393" s="106"/>
      <c r="H393" s="106"/>
    </row>
    <row r="394" spans="1:8" s="92" customFormat="1" ht="13.5">
      <c r="A394" s="135"/>
      <c r="B394" s="406"/>
      <c r="C394" s="106"/>
      <c r="D394" s="106"/>
      <c r="E394" s="106"/>
      <c r="F394" s="106"/>
      <c r="G394" s="106"/>
      <c r="H394" s="106"/>
    </row>
    <row r="395" spans="1:8" s="92" customFormat="1" ht="13.5">
      <c r="A395" s="135"/>
      <c r="B395" s="406"/>
      <c r="C395" s="106"/>
      <c r="D395" s="106"/>
      <c r="E395" s="106"/>
      <c r="F395" s="106"/>
      <c r="G395" s="106"/>
      <c r="H395" s="106"/>
    </row>
    <row r="396" spans="1:8" s="92" customFormat="1" ht="13.5">
      <c r="A396" s="135"/>
      <c r="B396" s="406"/>
      <c r="C396" s="106"/>
      <c r="D396" s="106"/>
      <c r="E396" s="106"/>
      <c r="F396" s="106"/>
      <c r="G396" s="106"/>
      <c r="H396" s="106"/>
    </row>
    <row r="397" spans="1:8" s="92" customFormat="1" ht="12.75" customHeight="1">
      <c r="A397" s="135"/>
      <c r="B397" s="406"/>
      <c r="C397" s="106"/>
      <c r="D397" s="106"/>
      <c r="E397" s="106"/>
      <c r="F397" s="106"/>
      <c r="G397" s="106"/>
      <c r="H397" s="106"/>
    </row>
    <row r="398" spans="1:8" s="92" customFormat="1" ht="12.75" customHeight="1">
      <c r="A398" s="135"/>
      <c r="B398" s="406"/>
      <c r="C398" s="106"/>
      <c r="D398" s="106"/>
      <c r="E398" s="106"/>
      <c r="F398" s="106"/>
      <c r="G398" s="106"/>
      <c r="H398" s="106"/>
    </row>
    <row r="399" spans="1:8" s="92" customFormat="1" ht="12.75" customHeight="1">
      <c r="A399" s="135"/>
      <c r="B399" s="406"/>
      <c r="C399" s="106"/>
      <c r="D399" s="106"/>
      <c r="E399" s="106"/>
      <c r="F399" s="106"/>
      <c r="G399" s="106"/>
      <c r="H399" s="106"/>
    </row>
    <row r="400" spans="1:8" s="92" customFormat="1" ht="12.75" customHeight="1">
      <c r="A400" s="135"/>
      <c r="B400" s="406"/>
      <c r="C400" s="106"/>
      <c r="D400" s="106"/>
      <c r="E400" s="106"/>
      <c r="F400" s="106"/>
      <c r="G400" s="106"/>
      <c r="H400" s="106"/>
    </row>
    <row r="401" spans="1:8" s="92" customFormat="1" ht="12.75" customHeight="1">
      <c r="A401" s="135"/>
      <c r="B401" s="406"/>
      <c r="C401" s="106"/>
      <c r="D401" s="106"/>
      <c r="E401" s="106"/>
      <c r="F401" s="106"/>
      <c r="G401" s="106"/>
      <c r="H401" s="106"/>
    </row>
    <row r="402" spans="1:8" s="92" customFormat="1" ht="12.75" customHeight="1">
      <c r="A402" s="135"/>
      <c r="B402" s="406"/>
      <c r="C402" s="106"/>
      <c r="D402" s="106"/>
      <c r="E402" s="106"/>
      <c r="F402" s="106"/>
      <c r="G402" s="106"/>
      <c r="H402" s="106"/>
    </row>
    <row r="403" spans="1:8" s="92" customFormat="1" ht="12.75" customHeight="1">
      <c r="A403" s="135"/>
      <c r="B403" s="406"/>
      <c r="C403" s="106"/>
      <c r="D403" s="106"/>
      <c r="E403" s="106"/>
      <c r="F403" s="106"/>
      <c r="G403" s="106"/>
      <c r="H403" s="106"/>
    </row>
    <row r="404" spans="1:8" s="92" customFormat="1" ht="12.75" customHeight="1">
      <c r="A404" s="135"/>
      <c r="B404" s="406"/>
      <c r="C404" s="106"/>
      <c r="D404" s="106"/>
      <c r="E404" s="106"/>
      <c r="F404" s="106"/>
      <c r="G404" s="106"/>
      <c r="H404" s="106"/>
    </row>
    <row r="405" spans="1:8" s="92" customFormat="1" ht="12.75" customHeight="1">
      <c r="A405" s="135"/>
      <c r="B405" s="406"/>
      <c r="C405" s="106"/>
      <c r="D405" s="106"/>
      <c r="E405" s="106"/>
      <c r="F405" s="106"/>
      <c r="G405" s="106"/>
      <c r="H405" s="106"/>
    </row>
    <row r="406" spans="1:8" s="92" customFormat="1" ht="12.75" customHeight="1">
      <c r="A406" s="135"/>
      <c r="B406" s="406"/>
      <c r="C406" s="106"/>
      <c r="D406" s="106"/>
      <c r="E406" s="106"/>
      <c r="F406" s="106"/>
      <c r="G406" s="106"/>
      <c r="H406" s="106"/>
    </row>
    <row r="407" spans="1:8" s="92" customFormat="1" ht="12.75" customHeight="1">
      <c r="A407" s="135"/>
      <c r="B407" s="406"/>
      <c r="C407" s="106"/>
      <c r="D407" s="106"/>
      <c r="E407" s="106"/>
      <c r="F407" s="106"/>
      <c r="G407" s="106"/>
      <c r="H407" s="106"/>
    </row>
    <row r="408" spans="1:8" s="92" customFormat="1" ht="12.75" customHeight="1">
      <c r="A408" s="135"/>
      <c r="B408" s="406"/>
      <c r="C408" s="106"/>
      <c r="D408" s="106"/>
      <c r="E408" s="106"/>
      <c r="F408" s="106"/>
      <c r="G408" s="106"/>
      <c r="H408" s="106"/>
    </row>
    <row r="409" spans="1:8" s="92" customFormat="1" ht="12.75" customHeight="1">
      <c r="A409" s="135"/>
      <c r="B409" s="406"/>
      <c r="C409" s="106"/>
      <c r="D409" s="106"/>
      <c r="E409" s="106"/>
      <c r="F409" s="106"/>
      <c r="G409" s="106"/>
      <c r="H409" s="106"/>
    </row>
    <row r="410" spans="1:8" s="92" customFormat="1" ht="12.75" customHeight="1">
      <c r="A410" s="135"/>
      <c r="B410" s="406"/>
      <c r="C410" s="106"/>
      <c r="D410" s="106"/>
      <c r="E410" s="106"/>
      <c r="F410" s="106"/>
      <c r="G410" s="106"/>
      <c r="H410" s="106"/>
    </row>
    <row r="411" spans="1:8" s="92" customFormat="1" ht="12.75" customHeight="1">
      <c r="A411" s="135"/>
      <c r="B411" s="406"/>
      <c r="C411" s="106"/>
      <c r="D411" s="106"/>
      <c r="E411" s="106"/>
      <c r="F411" s="106"/>
      <c r="G411" s="106"/>
      <c r="H411" s="106"/>
    </row>
    <row r="412" spans="1:8" s="92" customFormat="1" ht="12.75" customHeight="1">
      <c r="A412" s="135"/>
      <c r="B412" s="406"/>
      <c r="C412" s="106"/>
      <c r="D412" s="106"/>
      <c r="E412" s="106"/>
      <c r="F412" s="106"/>
      <c r="G412" s="106"/>
      <c r="H412" s="106"/>
    </row>
    <row r="413" spans="1:8" s="92" customFormat="1" ht="12.75" customHeight="1">
      <c r="A413" s="135"/>
      <c r="B413" s="406"/>
      <c r="C413" s="106"/>
      <c r="D413" s="106"/>
      <c r="E413" s="106"/>
      <c r="F413" s="106"/>
      <c r="G413" s="106"/>
      <c r="H413" s="106"/>
    </row>
    <row r="414" spans="1:8" s="92" customFormat="1" ht="12.75" customHeight="1">
      <c r="A414" s="135"/>
      <c r="B414" s="406"/>
      <c r="C414" s="106"/>
      <c r="D414" s="106"/>
      <c r="E414" s="106"/>
      <c r="F414" s="106"/>
      <c r="G414" s="106"/>
      <c r="H414" s="106"/>
    </row>
    <row r="415" spans="1:8" s="92" customFormat="1" ht="12.75" customHeight="1">
      <c r="A415" s="135"/>
      <c r="B415" s="406"/>
      <c r="C415" s="106"/>
      <c r="D415" s="106"/>
      <c r="E415" s="106"/>
      <c r="F415" s="106"/>
      <c r="G415" s="106"/>
      <c r="H415" s="106"/>
    </row>
    <row r="416" spans="1:8" s="92" customFormat="1" ht="12.75" customHeight="1">
      <c r="A416" s="135"/>
      <c r="B416" s="406"/>
      <c r="C416" s="106"/>
      <c r="D416" s="106"/>
      <c r="E416" s="106"/>
      <c r="F416" s="106"/>
      <c r="G416" s="106"/>
      <c r="H416" s="106"/>
    </row>
    <row r="417" spans="1:8" s="92" customFormat="1" ht="12.75" customHeight="1">
      <c r="A417" s="135"/>
      <c r="B417" s="406"/>
      <c r="C417" s="106"/>
      <c r="D417" s="106"/>
      <c r="E417" s="106"/>
      <c r="F417" s="106"/>
      <c r="G417" s="106"/>
      <c r="H417" s="106"/>
    </row>
    <row r="418" spans="1:8" s="92" customFormat="1" ht="12.75" customHeight="1">
      <c r="A418" s="135"/>
      <c r="B418" s="406"/>
      <c r="C418" s="106"/>
      <c r="D418" s="106"/>
      <c r="E418" s="106"/>
      <c r="F418" s="106"/>
      <c r="G418" s="106"/>
      <c r="H418" s="106"/>
    </row>
    <row r="419" spans="1:8" s="92" customFormat="1" ht="12.75" customHeight="1">
      <c r="A419" s="135"/>
      <c r="B419" s="406"/>
      <c r="C419" s="106"/>
      <c r="D419" s="106"/>
      <c r="E419" s="106"/>
      <c r="F419" s="106"/>
      <c r="G419" s="106"/>
      <c r="H419" s="106"/>
    </row>
    <row r="420" spans="1:8" s="92" customFormat="1" ht="12.75" customHeight="1">
      <c r="A420" s="135"/>
      <c r="B420" s="406"/>
      <c r="C420" s="106"/>
      <c r="D420" s="106"/>
      <c r="E420" s="106"/>
      <c r="F420" s="106"/>
      <c r="G420" s="106"/>
      <c r="H420" s="106"/>
    </row>
    <row r="421" spans="1:8" s="92" customFormat="1" ht="12.75" customHeight="1">
      <c r="A421" s="135"/>
      <c r="B421" s="406"/>
      <c r="C421" s="106"/>
      <c r="D421" s="106"/>
      <c r="E421" s="106"/>
      <c r="F421" s="106"/>
      <c r="G421" s="106"/>
      <c r="H421" s="106"/>
    </row>
    <row r="422" spans="1:8" s="92" customFormat="1" ht="12.75" customHeight="1">
      <c r="A422" s="135"/>
      <c r="B422" s="406"/>
      <c r="C422" s="106"/>
      <c r="D422" s="106"/>
      <c r="E422" s="106"/>
      <c r="F422" s="106"/>
      <c r="G422" s="106"/>
      <c r="H422" s="106"/>
    </row>
    <row r="423" spans="1:8" s="92" customFormat="1" ht="12.75" customHeight="1">
      <c r="A423" s="135"/>
      <c r="B423" s="406"/>
      <c r="C423" s="106"/>
      <c r="D423" s="106"/>
      <c r="E423" s="106"/>
      <c r="F423" s="106"/>
      <c r="G423" s="106"/>
      <c r="H423" s="106"/>
    </row>
    <row r="424" spans="1:8" s="92" customFormat="1" ht="12.75" customHeight="1">
      <c r="A424" s="135"/>
      <c r="B424" s="406"/>
      <c r="C424" s="106"/>
      <c r="D424" s="106"/>
      <c r="E424" s="106"/>
      <c r="F424" s="106"/>
      <c r="G424" s="106"/>
      <c r="H424" s="106"/>
    </row>
    <row r="425" spans="1:8" s="92" customFormat="1" ht="12.75" customHeight="1">
      <c r="A425" s="135"/>
      <c r="B425" s="406"/>
      <c r="C425" s="106"/>
      <c r="D425" s="106"/>
      <c r="E425" s="106"/>
      <c r="F425" s="106"/>
      <c r="G425" s="106"/>
      <c r="H425" s="106"/>
    </row>
    <row r="426" spans="1:8" s="92" customFormat="1" ht="12.75" customHeight="1">
      <c r="A426" s="135"/>
      <c r="B426" s="406"/>
      <c r="C426" s="106"/>
      <c r="D426" s="106"/>
      <c r="E426" s="106"/>
      <c r="F426" s="106"/>
      <c r="G426" s="106"/>
      <c r="H426" s="106"/>
    </row>
    <row r="427" spans="1:8" s="92" customFormat="1" ht="12.75" customHeight="1">
      <c r="A427" s="135"/>
      <c r="B427" s="406"/>
      <c r="C427" s="106"/>
      <c r="D427" s="106"/>
      <c r="E427" s="106"/>
      <c r="F427" s="106"/>
      <c r="G427" s="106"/>
      <c r="H427" s="106"/>
    </row>
    <row r="428" spans="1:8" s="92" customFormat="1" ht="12.75" customHeight="1">
      <c r="A428" s="135"/>
      <c r="B428" s="406"/>
      <c r="C428" s="106"/>
      <c r="D428" s="106"/>
      <c r="E428" s="106"/>
      <c r="F428" s="106"/>
      <c r="G428" s="106"/>
      <c r="H428" s="106"/>
    </row>
    <row r="429" spans="1:8" s="92" customFormat="1" ht="12.75" customHeight="1">
      <c r="A429" s="135"/>
      <c r="B429" s="406"/>
      <c r="C429" s="106"/>
      <c r="D429" s="106"/>
      <c r="E429" s="106"/>
      <c r="F429" s="106"/>
      <c r="G429" s="106"/>
      <c r="H429" s="106"/>
    </row>
    <row r="430" spans="1:8" s="92" customFormat="1" ht="12.75" customHeight="1">
      <c r="A430" s="135"/>
      <c r="B430" s="406"/>
      <c r="C430" s="106"/>
      <c r="D430" s="106"/>
      <c r="E430" s="106"/>
      <c r="F430" s="106"/>
      <c r="G430" s="106"/>
      <c r="H430" s="106"/>
    </row>
    <row r="431" spans="1:8" s="92" customFormat="1" ht="12.75" customHeight="1">
      <c r="A431" s="135"/>
      <c r="B431" s="406"/>
      <c r="C431" s="106"/>
      <c r="D431" s="106"/>
      <c r="E431" s="106"/>
      <c r="F431" s="106"/>
      <c r="G431" s="106"/>
      <c r="H431" s="106"/>
    </row>
    <row r="432" spans="1:8" s="92" customFormat="1" ht="12.75" customHeight="1">
      <c r="A432" s="135"/>
      <c r="B432" s="406"/>
      <c r="C432" s="106"/>
      <c r="D432" s="106"/>
      <c r="E432" s="106"/>
      <c r="F432" s="106"/>
      <c r="G432" s="106"/>
      <c r="H432" s="106"/>
    </row>
    <row r="433" spans="1:8" s="92" customFormat="1" ht="12.75" customHeight="1">
      <c r="A433" s="135"/>
      <c r="B433" s="406"/>
      <c r="C433" s="106"/>
      <c r="D433" s="106"/>
      <c r="E433" s="106"/>
      <c r="F433" s="106"/>
      <c r="G433" s="106"/>
      <c r="H433" s="106"/>
    </row>
    <row r="434" spans="1:8" s="92" customFormat="1" ht="12.75" customHeight="1">
      <c r="A434" s="135"/>
      <c r="B434" s="406"/>
      <c r="C434" s="106"/>
      <c r="D434" s="106"/>
      <c r="E434" s="106"/>
      <c r="F434" s="106"/>
      <c r="G434" s="106"/>
      <c r="H434" s="106"/>
    </row>
    <row r="435" spans="1:8" s="92" customFormat="1" ht="12.75" customHeight="1">
      <c r="A435" s="135"/>
      <c r="B435" s="406"/>
      <c r="C435" s="106"/>
      <c r="D435" s="106"/>
      <c r="E435" s="106"/>
      <c r="F435" s="106"/>
      <c r="G435" s="106"/>
      <c r="H435" s="106"/>
    </row>
    <row r="436" spans="1:8" s="92" customFormat="1" ht="12.75" customHeight="1">
      <c r="A436" s="135"/>
      <c r="B436" s="406"/>
      <c r="C436" s="106"/>
      <c r="D436" s="106"/>
      <c r="E436" s="106"/>
      <c r="F436" s="106"/>
      <c r="G436" s="106"/>
      <c r="H436" s="106"/>
    </row>
    <row r="437" spans="1:8" s="92" customFormat="1" ht="12.75" customHeight="1">
      <c r="A437" s="135"/>
      <c r="B437" s="406"/>
      <c r="C437" s="106"/>
      <c r="D437" s="106"/>
      <c r="E437" s="106"/>
      <c r="F437" s="106"/>
      <c r="G437" s="106"/>
      <c r="H437" s="106"/>
    </row>
    <row r="438" spans="1:8" s="92" customFormat="1" ht="12.75" customHeight="1">
      <c r="A438" s="135"/>
      <c r="B438" s="406"/>
      <c r="C438" s="106"/>
      <c r="D438" s="106"/>
      <c r="E438" s="106"/>
      <c r="F438" s="106"/>
      <c r="G438" s="106"/>
      <c r="H438" s="106"/>
    </row>
    <row r="439" spans="1:8" s="92" customFormat="1" ht="12.75" customHeight="1">
      <c r="A439" s="135"/>
      <c r="B439" s="406"/>
      <c r="C439" s="106"/>
      <c r="D439" s="106"/>
      <c r="E439" s="106"/>
      <c r="F439" s="106"/>
      <c r="G439" s="106"/>
      <c r="H439" s="106"/>
    </row>
    <row r="440" spans="1:8" s="92" customFormat="1" ht="12.75" customHeight="1">
      <c r="A440" s="135"/>
      <c r="B440" s="406"/>
      <c r="C440" s="106"/>
      <c r="D440" s="106"/>
      <c r="E440" s="106"/>
      <c r="F440" s="106"/>
      <c r="G440" s="106"/>
      <c r="H440" s="106"/>
    </row>
    <row r="441" spans="1:8" s="92" customFormat="1" ht="12.75" customHeight="1">
      <c r="A441" s="135"/>
      <c r="B441" s="406"/>
      <c r="C441" s="106"/>
      <c r="D441" s="106"/>
      <c r="E441" s="106"/>
      <c r="F441" s="106"/>
      <c r="G441" s="106"/>
      <c r="H441" s="106"/>
    </row>
    <row r="442" spans="1:8" s="92" customFormat="1" ht="12.75" customHeight="1">
      <c r="A442" s="135"/>
      <c r="B442" s="406"/>
      <c r="C442" s="106"/>
      <c r="D442" s="106"/>
      <c r="E442" s="106"/>
      <c r="F442" s="106"/>
      <c r="G442" s="106"/>
      <c r="H442" s="106"/>
    </row>
    <row r="443" spans="1:8" s="92" customFormat="1" ht="12.75" customHeight="1">
      <c r="A443" s="135"/>
      <c r="B443" s="406"/>
      <c r="C443" s="106"/>
      <c r="D443" s="106"/>
      <c r="E443" s="106"/>
      <c r="F443" s="106"/>
      <c r="G443" s="106"/>
      <c r="H443" s="106"/>
    </row>
    <row r="444" spans="1:8" s="92" customFormat="1" ht="12.75" customHeight="1">
      <c r="A444" s="135"/>
      <c r="B444" s="406"/>
      <c r="C444" s="106"/>
      <c r="D444" s="106"/>
      <c r="E444" s="106"/>
      <c r="F444" s="106"/>
      <c r="G444" s="106"/>
      <c r="H444" s="106"/>
    </row>
    <row r="445" spans="1:8" s="92" customFormat="1" ht="12.75" customHeight="1">
      <c r="A445" s="135"/>
      <c r="B445" s="406"/>
      <c r="C445" s="106"/>
      <c r="D445" s="106"/>
      <c r="E445" s="106"/>
      <c r="F445" s="106"/>
      <c r="G445" s="106"/>
      <c r="H445" s="106"/>
    </row>
    <row r="446" spans="1:8" s="92" customFormat="1" ht="12.75" customHeight="1">
      <c r="A446" s="135"/>
      <c r="B446" s="406"/>
      <c r="C446" s="106"/>
      <c r="D446" s="106"/>
      <c r="E446" s="106"/>
      <c r="F446" s="106"/>
      <c r="G446" s="106"/>
      <c r="H446" s="106"/>
    </row>
    <row r="447" spans="1:8" s="92" customFormat="1" ht="12.75" customHeight="1">
      <c r="A447" s="135"/>
      <c r="B447" s="406"/>
      <c r="C447" s="106"/>
      <c r="D447" s="106"/>
      <c r="E447" s="106"/>
      <c r="F447" s="106"/>
      <c r="G447" s="106"/>
      <c r="H447" s="106"/>
    </row>
    <row r="448" spans="1:8" s="92" customFormat="1" ht="12.75" customHeight="1">
      <c r="A448" s="135"/>
      <c r="B448" s="406"/>
      <c r="C448" s="106"/>
      <c r="D448" s="106"/>
      <c r="E448" s="106"/>
      <c r="F448" s="106"/>
      <c r="G448" s="106"/>
      <c r="H448" s="106"/>
    </row>
    <row r="449" spans="1:8" s="92" customFormat="1" ht="12.75" customHeight="1">
      <c r="A449" s="135"/>
      <c r="B449" s="406"/>
      <c r="C449" s="106"/>
      <c r="D449" s="106"/>
      <c r="E449" s="106"/>
      <c r="F449" s="106"/>
      <c r="G449" s="106"/>
      <c r="H449" s="106"/>
    </row>
    <row r="450" spans="1:8" s="92" customFormat="1" ht="12.75" customHeight="1">
      <c r="A450" s="135"/>
      <c r="B450" s="406"/>
      <c r="C450" s="106"/>
      <c r="D450" s="106"/>
      <c r="E450" s="106"/>
      <c r="F450" s="106"/>
      <c r="G450" s="106"/>
      <c r="H450" s="106"/>
    </row>
    <row r="451" spans="1:8" s="92" customFormat="1" ht="12.75" customHeight="1">
      <c r="A451" s="135"/>
      <c r="B451" s="406"/>
      <c r="C451" s="106"/>
      <c r="D451" s="106"/>
      <c r="E451" s="106"/>
      <c r="F451" s="106"/>
      <c r="G451" s="106"/>
      <c r="H451" s="106"/>
    </row>
    <row r="452" spans="1:8" s="92" customFormat="1" ht="12.75" customHeight="1">
      <c r="A452" s="135"/>
      <c r="B452" s="406"/>
      <c r="C452" s="106"/>
      <c r="D452" s="106"/>
      <c r="E452" s="106"/>
      <c r="F452" s="106"/>
      <c r="G452" s="106"/>
      <c r="H452" s="106"/>
    </row>
    <row r="453" spans="1:8" s="92" customFormat="1" ht="12.75" customHeight="1">
      <c r="A453" s="135"/>
      <c r="B453" s="406"/>
      <c r="C453" s="106"/>
      <c r="D453" s="106"/>
      <c r="E453" s="106"/>
      <c r="F453" s="106"/>
      <c r="G453" s="106"/>
      <c r="H453" s="106"/>
    </row>
    <row r="454" spans="1:8" s="92" customFormat="1" ht="12.75" customHeight="1">
      <c r="A454" s="135"/>
      <c r="B454" s="406"/>
      <c r="C454" s="106"/>
      <c r="D454" s="106"/>
      <c r="E454" s="106"/>
      <c r="F454" s="106"/>
      <c r="G454" s="106"/>
      <c r="H454" s="106"/>
    </row>
    <row r="455" spans="1:8" s="92" customFormat="1" ht="12.75" customHeight="1">
      <c r="A455" s="135"/>
      <c r="B455" s="406"/>
      <c r="C455" s="106"/>
      <c r="D455" s="106"/>
      <c r="E455" s="106"/>
      <c r="F455" s="106"/>
      <c r="G455" s="106"/>
      <c r="H455" s="106"/>
    </row>
    <row r="456" spans="1:8" s="92" customFormat="1" ht="12.75" customHeight="1">
      <c r="A456" s="135"/>
      <c r="B456" s="406"/>
      <c r="C456" s="106"/>
      <c r="D456" s="106"/>
      <c r="E456" s="106"/>
      <c r="F456" s="106"/>
      <c r="G456" s="106"/>
      <c r="H456" s="106"/>
    </row>
    <row r="457" spans="1:8" s="92" customFormat="1" ht="12.75" customHeight="1">
      <c r="A457" s="135"/>
      <c r="B457" s="406"/>
      <c r="C457" s="106"/>
      <c r="D457" s="106"/>
      <c r="E457" s="106"/>
      <c r="F457" s="106"/>
      <c r="G457" s="106"/>
      <c r="H457" s="106"/>
    </row>
    <row r="458" spans="1:8" s="92" customFormat="1" ht="12.75" customHeight="1">
      <c r="A458" s="135"/>
      <c r="B458" s="406"/>
      <c r="C458" s="106"/>
      <c r="D458" s="106"/>
      <c r="E458" s="106"/>
      <c r="F458" s="106"/>
      <c r="G458" s="106"/>
      <c r="H458" s="106"/>
    </row>
    <row r="459" spans="1:8" s="92" customFormat="1" ht="12.75" customHeight="1">
      <c r="A459" s="135"/>
      <c r="B459" s="406"/>
      <c r="C459" s="106"/>
      <c r="D459" s="106"/>
      <c r="E459" s="106"/>
      <c r="F459" s="106"/>
      <c r="G459" s="106"/>
      <c r="H459" s="106"/>
    </row>
    <row r="460" spans="1:8" s="92" customFormat="1" ht="12.75" customHeight="1">
      <c r="A460" s="135"/>
      <c r="B460" s="406"/>
      <c r="C460" s="106"/>
      <c r="D460" s="106"/>
      <c r="E460" s="106"/>
      <c r="F460" s="106"/>
      <c r="G460" s="106"/>
      <c r="H460" s="106"/>
    </row>
    <row r="461" spans="1:8" s="92" customFormat="1" ht="12.75" customHeight="1">
      <c r="A461" s="135"/>
      <c r="B461" s="406"/>
      <c r="C461" s="106"/>
      <c r="D461" s="106"/>
      <c r="E461" s="106"/>
      <c r="F461" s="106"/>
      <c r="G461" s="106"/>
      <c r="H461" s="106"/>
    </row>
    <row r="462" spans="1:8" s="92" customFormat="1" ht="12.75" customHeight="1">
      <c r="A462" s="135"/>
      <c r="B462" s="406"/>
      <c r="C462" s="106"/>
      <c r="D462" s="106"/>
      <c r="E462" s="106"/>
      <c r="F462" s="106"/>
      <c r="G462" s="106"/>
      <c r="H462" s="106"/>
    </row>
    <row r="463" spans="1:8" s="92" customFormat="1" ht="12.75" customHeight="1">
      <c r="A463" s="135"/>
      <c r="B463" s="406"/>
      <c r="C463" s="106"/>
      <c r="D463" s="106"/>
      <c r="E463" s="106"/>
      <c r="F463" s="106"/>
      <c r="G463" s="106"/>
      <c r="H463" s="106"/>
    </row>
    <row r="464" spans="1:8" s="92" customFormat="1" ht="12.75" customHeight="1">
      <c r="A464" s="135"/>
      <c r="B464" s="406"/>
      <c r="C464" s="106"/>
      <c r="D464" s="106"/>
      <c r="E464" s="106"/>
      <c r="F464" s="106"/>
      <c r="G464" s="106"/>
      <c r="H464" s="106"/>
    </row>
    <row r="465" spans="1:8" s="92" customFormat="1" ht="12.75" customHeight="1">
      <c r="A465" s="135"/>
      <c r="B465" s="406"/>
      <c r="C465" s="106"/>
      <c r="D465" s="106"/>
      <c r="E465" s="106"/>
      <c r="F465" s="106"/>
      <c r="G465" s="106"/>
      <c r="H465" s="106"/>
    </row>
    <row r="466" spans="1:8" s="92" customFormat="1" ht="12.75" customHeight="1">
      <c r="A466" s="135"/>
      <c r="B466" s="406"/>
      <c r="C466" s="106"/>
      <c r="D466" s="106"/>
      <c r="E466" s="106"/>
      <c r="F466" s="106"/>
      <c r="G466" s="106"/>
      <c r="H466" s="106"/>
    </row>
    <row r="467" spans="1:8" s="92" customFormat="1" ht="12.75" customHeight="1">
      <c r="A467" s="135"/>
      <c r="B467" s="406"/>
      <c r="C467" s="106"/>
      <c r="D467" s="106"/>
      <c r="E467" s="106"/>
      <c r="F467" s="106"/>
      <c r="G467" s="106"/>
      <c r="H467" s="106"/>
    </row>
    <row r="468" spans="1:8" s="92" customFormat="1" ht="12.75" customHeight="1">
      <c r="A468" s="135"/>
      <c r="B468" s="406"/>
      <c r="C468" s="106"/>
      <c r="D468" s="106"/>
      <c r="E468" s="106"/>
      <c r="F468" s="106"/>
      <c r="G468" s="106"/>
      <c r="H468" s="106"/>
    </row>
    <row r="469" spans="1:8" s="92" customFormat="1" ht="12.75" customHeight="1">
      <c r="A469" s="135"/>
      <c r="B469" s="406"/>
      <c r="C469" s="106"/>
      <c r="D469" s="106"/>
      <c r="E469" s="106"/>
      <c r="F469" s="106"/>
      <c r="G469" s="106"/>
      <c r="H469" s="106"/>
    </row>
    <row r="470" spans="1:8" s="92" customFormat="1" ht="12.75" customHeight="1">
      <c r="A470" s="135"/>
      <c r="B470" s="406"/>
      <c r="C470" s="106"/>
      <c r="D470" s="106"/>
      <c r="E470" s="106"/>
      <c r="F470" s="106"/>
      <c r="G470" s="106"/>
      <c r="H470" s="106"/>
    </row>
    <row r="471" spans="1:8" s="92" customFormat="1" ht="12.75" customHeight="1">
      <c r="A471" s="135"/>
      <c r="B471" s="406"/>
      <c r="C471" s="106"/>
      <c r="D471" s="106"/>
      <c r="E471" s="106"/>
      <c r="F471" s="106"/>
      <c r="G471" s="106"/>
      <c r="H471" s="106"/>
    </row>
    <row r="472" spans="1:8" s="92" customFormat="1" ht="12.75" customHeight="1">
      <c r="A472" s="135"/>
      <c r="B472" s="406"/>
      <c r="C472" s="106"/>
      <c r="D472" s="106"/>
      <c r="E472" s="106"/>
      <c r="F472" s="106"/>
      <c r="G472" s="106"/>
      <c r="H472" s="106"/>
    </row>
    <row r="473" spans="1:8" s="92" customFormat="1" ht="12.75" customHeight="1">
      <c r="A473" s="135"/>
      <c r="B473" s="406"/>
      <c r="C473" s="106"/>
      <c r="D473" s="106"/>
      <c r="E473" s="106"/>
      <c r="F473" s="106"/>
      <c r="G473" s="106"/>
      <c r="H473" s="106"/>
    </row>
    <row r="474" spans="1:8" s="92" customFormat="1" ht="12.75" customHeight="1">
      <c r="A474" s="135"/>
      <c r="B474" s="406"/>
      <c r="C474" s="106"/>
      <c r="D474" s="106"/>
      <c r="E474" s="106"/>
      <c r="F474" s="106"/>
      <c r="G474" s="106"/>
      <c r="H474" s="106"/>
    </row>
    <row r="475" spans="1:8" s="92" customFormat="1" ht="12.75" customHeight="1">
      <c r="A475" s="135"/>
      <c r="B475" s="406"/>
      <c r="C475" s="106"/>
      <c r="D475" s="106"/>
      <c r="E475" s="106"/>
      <c r="F475" s="106"/>
      <c r="G475" s="106"/>
      <c r="H475" s="106"/>
    </row>
    <row r="476" spans="1:8" s="92" customFormat="1" ht="12.75" customHeight="1">
      <c r="A476" s="135"/>
      <c r="B476" s="406"/>
      <c r="C476" s="106"/>
      <c r="D476" s="106"/>
      <c r="E476" s="106"/>
      <c r="F476" s="106"/>
      <c r="G476" s="106"/>
      <c r="H476" s="106"/>
    </row>
    <row r="477" spans="1:8" s="92" customFormat="1" ht="12.75" customHeight="1">
      <c r="A477" s="135"/>
      <c r="B477" s="406"/>
      <c r="C477" s="106"/>
      <c r="D477" s="106"/>
      <c r="E477" s="106"/>
      <c r="F477" s="106"/>
      <c r="G477" s="106"/>
      <c r="H477" s="106"/>
    </row>
    <row r="478" spans="1:8" s="92" customFormat="1" ht="12.75" customHeight="1">
      <c r="A478" s="135"/>
      <c r="B478" s="406"/>
      <c r="C478" s="106"/>
      <c r="D478" s="106"/>
      <c r="E478" s="106"/>
      <c r="F478" s="106"/>
      <c r="G478" s="106"/>
      <c r="H478" s="106"/>
    </row>
    <row r="479" spans="1:8" s="92" customFormat="1" ht="12.75" customHeight="1">
      <c r="A479" s="135"/>
      <c r="B479" s="406"/>
      <c r="C479" s="106"/>
      <c r="D479" s="106"/>
      <c r="E479" s="106"/>
      <c r="F479" s="106"/>
      <c r="G479" s="106"/>
      <c r="H479" s="106"/>
    </row>
    <row r="480" spans="1:8" s="92" customFormat="1" ht="12.75" customHeight="1">
      <c r="A480" s="135"/>
      <c r="B480" s="406"/>
      <c r="C480" s="106"/>
      <c r="D480" s="106"/>
      <c r="E480" s="106"/>
      <c r="F480" s="106"/>
      <c r="G480" s="106"/>
      <c r="H480" s="106"/>
    </row>
    <row r="481" spans="1:8" s="92" customFormat="1" ht="12.75" customHeight="1">
      <c r="A481" s="135"/>
      <c r="B481" s="406"/>
      <c r="C481" s="106"/>
      <c r="D481" s="106"/>
      <c r="E481" s="106"/>
      <c r="F481" s="106"/>
      <c r="G481" s="106"/>
      <c r="H481" s="106"/>
    </row>
    <row r="482" spans="1:8" s="92" customFormat="1" ht="12.75" customHeight="1">
      <c r="A482" s="135"/>
      <c r="B482" s="406"/>
      <c r="C482" s="106"/>
      <c r="D482" s="106"/>
      <c r="E482" s="106"/>
      <c r="F482" s="106"/>
      <c r="G482" s="106"/>
      <c r="H482" s="106"/>
    </row>
    <row r="483" spans="1:8" s="92" customFormat="1" ht="12.75" customHeight="1">
      <c r="A483" s="135"/>
      <c r="B483" s="406"/>
      <c r="C483" s="106"/>
      <c r="D483" s="106"/>
      <c r="E483" s="106"/>
      <c r="F483" s="106"/>
      <c r="G483" s="106"/>
      <c r="H483" s="106"/>
    </row>
    <row r="484" spans="1:8" s="92" customFormat="1" ht="12.75" customHeight="1">
      <c r="A484" s="135"/>
      <c r="B484" s="406"/>
      <c r="C484" s="106"/>
      <c r="D484" s="106"/>
      <c r="E484" s="106"/>
      <c r="F484" s="106"/>
      <c r="G484" s="106"/>
      <c r="H484" s="106"/>
    </row>
    <row r="485" spans="1:8" s="92" customFormat="1" ht="12.75" customHeight="1">
      <c r="A485" s="135"/>
      <c r="B485" s="406"/>
      <c r="C485" s="106"/>
      <c r="D485" s="106"/>
      <c r="E485" s="106"/>
      <c r="F485" s="106"/>
      <c r="G485" s="106"/>
      <c r="H485" s="106"/>
    </row>
    <row r="486" spans="1:8" s="92" customFormat="1" ht="12.75" customHeight="1">
      <c r="A486" s="135"/>
      <c r="B486" s="406"/>
      <c r="C486" s="106"/>
      <c r="D486" s="106"/>
      <c r="E486" s="106"/>
      <c r="F486" s="106"/>
      <c r="G486" s="106"/>
      <c r="H486" s="106"/>
    </row>
    <row r="487" spans="1:8" s="92" customFormat="1" ht="12.75" customHeight="1">
      <c r="A487" s="135"/>
      <c r="B487" s="406"/>
      <c r="C487" s="106"/>
      <c r="D487" s="106"/>
      <c r="E487" s="106"/>
      <c r="F487" s="106"/>
      <c r="G487" s="106"/>
      <c r="H487" s="106"/>
    </row>
    <row r="488" spans="1:8" s="92" customFormat="1" ht="12.75" customHeight="1">
      <c r="A488" s="135"/>
      <c r="B488" s="406"/>
      <c r="C488" s="106"/>
      <c r="D488" s="106"/>
      <c r="E488" s="106"/>
      <c r="F488" s="106"/>
      <c r="G488" s="106"/>
      <c r="H488" s="106"/>
    </row>
    <row r="489" spans="1:8" s="92" customFormat="1" ht="12.75" customHeight="1">
      <c r="A489" s="135"/>
      <c r="B489" s="406"/>
      <c r="C489" s="106"/>
      <c r="D489" s="106"/>
      <c r="E489" s="106"/>
      <c r="F489" s="106"/>
      <c r="G489" s="106"/>
      <c r="H489" s="106"/>
    </row>
    <row r="490" spans="1:8" s="92" customFormat="1" ht="12.75" customHeight="1">
      <c r="A490" s="135"/>
      <c r="B490" s="406"/>
      <c r="C490" s="106"/>
      <c r="D490" s="106"/>
      <c r="E490" s="106"/>
      <c r="F490" s="106"/>
      <c r="G490" s="106"/>
      <c r="H490" s="106"/>
    </row>
    <row r="491" spans="1:8" s="92" customFormat="1" ht="12.75" customHeight="1">
      <c r="A491" s="135"/>
      <c r="B491" s="406"/>
      <c r="C491" s="106"/>
      <c r="D491" s="106"/>
      <c r="E491" s="106"/>
      <c r="F491" s="106"/>
      <c r="G491" s="106"/>
      <c r="H491" s="106"/>
    </row>
    <row r="492" spans="1:8" s="92" customFormat="1" ht="12.75" customHeight="1">
      <c r="A492" s="135"/>
      <c r="B492" s="406"/>
      <c r="C492" s="106"/>
      <c r="D492" s="106"/>
      <c r="E492" s="106"/>
      <c r="F492" s="106"/>
      <c r="G492" s="106"/>
      <c r="H492" s="106"/>
    </row>
    <row r="493" spans="1:8" s="92" customFormat="1" ht="12.75" customHeight="1">
      <c r="A493" s="135"/>
      <c r="B493" s="406"/>
      <c r="C493" s="106"/>
      <c r="D493" s="106"/>
      <c r="E493" s="106"/>
      <c r="F493" s="106"/>
      <c r="G493" s="106"/>
      <c r="H493" s="106"/>
    </row>
    <row r="494" spans="1:8" s="92" customFormat="1" ht="12.75" customHeight="1">
      <c r="A494" s="135"/>
      <c r="B494" s="406"/>
      <c r="C494" s="106"/>
      <c r="D494" s="106"/>
      <c r="E494" s="106"/>
      <c r="F494" s="106"/>
      <c r="G494" s="106"/>
      <c r="H494" s="106"/>
    </row>
    <row r="495" spans="1:8" s="92" customFormat="1" ht="12.75" customHeight="1">
      <c r="A495" s="135"/>
      <c r="B495" s="406"/>
      <c r="C495" s="106"/>
      <c r="D495" s="106"/>
      <c r="E495" s="106"/>
      <c r="F495" s="106"/>
      <c r="G495" s="106"/>
      <c r="H495" s="106"/>
    </row>
    <row r="496" spans="1:8" s="92" customFormat="1" ht="12.75" customHeight="1">
      <c r="A496" s="135"/>
      <c r="B496" s="406"/>
      <c r="C496" s="106"/>
      <c r="D496" s="106"/>
      <c r="E496" s="106"/>
      <c r="F496" s="106"/>
      <c r="G496" s="106"/>
      <c r="H496" s="106"/>
    </row>
    <row r="497" spans="1:8" s="92" customFormat="1" ht="12.75" customHeight="1">
      <c r="A497" s="135"/>
      <c r="B497" s="406"/>
      <c r="C497" s="106"/>
      <c r="D497" s="106"/>
      <c r="E497" s="106"/>
      <c r="F497" s="106"/>
      <c r="G497" s="106"/>
      <c r="H497" s="106"/>
    </row>
    <row r="498" spans="1:8" s="92" customFormat="1" ht="12.75" customHeight="1">
      <c r="A498" s="135"/>
      <c r="B498" s="406"/>
      <c r="C498" s="106"/>
      <c r="D498" s="106"/>
      <c r="E498" s="106"/>
      <c r="F498" s="106"/>
      <c r="G498" s="106"/>
      <c r="H498" s="106"/>
    </row>
    <row r="499" spans="1:8" s="92" customFormat="1" ht="12.75" customHeight="1">
      <c r="A499" s="135"/>
      <c r="B499" s="406"/>
      <c r="C499" s="106"/>
      <c r="D499" s="106"/>
      <c r="E499" s="106"/>
      <c r="F499" s="106"/>
      <c r="G499" s="106"/>
      <c r="H499" s="106"/>
    </row>
    <row r="500" spans="1:8" s="92" customFormat="1" ht="12.75" customHeight="1">
      <c r="A500" s="135"/>
      <c r="B500" s="406"/>
      <c r="C500" s="106"/>
      <c r="D500" s="106"/>
      <c r="E500" s="106"/>
      <c r="F500" s="106"/>
      <c r="G500" s="106"/>
      <c r="H500" s="106"/>
    </row>
    <row r="501" spans="1:8" s="92" customFormat="1" ht="12.75" customHeight="1">
      <c r="A501" s="135"/>
      <c r="B501" s="406"/>
      <c r="C501" s="106"/>
      <c r="D501" s="106"/>
      <c r="E501" s="106"/>
      <c r="F501" s="106"/>
      <c r="G501" s="106"/>
      <c r="H501" s="106"/>
    </row>
    <row r="502" spans="1:8" s="92" customFormat="1" ht="12.75" customHeight="1">
      <c r="A502" s="135"/>
      <c r="B502" s="406"/>
      <c r="C502" s="106"/>
      <c r="D502" s="106"/>
      <c r="E502" s="106"/>
      <c r="F502" s="106"/>
      <c r="G502" s="106"/>
      <c r="H502" s="106"/>
    </row>
    <row r="503" spans="1:8" s="92" customFormat="1" ht="12.75" customHeight="1">
      <c r="A503" s="135"/>
      <c r="B503" s="406"/>
      <c r="C503" s="106"/>
      <c r="D503" s="106"/>
      <c r="E503" s="106"/>
      <c r="F503" s="106"/>
      <c r="G503" s="106"/>
      <c r="H503" s="106"/>
    </row>
    <row r="504" spans="1:8" s="92" customFormat="1" ht="12.75" customHeight="1">
      <c r="A504" s="135"/>
      <c r="B504" s="406"/>
      <c r="C504" s="106"/>
      <c r="D504" s="106"/>
      <c r="E504" s="106"/>
      <c r="F504" s="106"/>
      <c r="G504" s="106"/>
      <c r="H504" s="106"/>
    </row>
    <row r="505" spans="1:8" s="92" customFormat="1" ht="12.75" customHeight="1">
      <c r="A505" s="135"/>
      <c r="B505" s="406"/>
      <c r="C505" s="106"/>
      <c r="D505" s="106"/>
      <c r="E505" s="106"/>
      <c r="F505" s="106"/>
      <c r="G505" s="106"/>
      <c r="H505" s="106"/>
    </row>
    <row r="506" spans="1:8" s="92" customFormat="1" ht="12.75" customHeight="1">
      <c r="A506" s="135"/>
      <c r="B506" s="406"/>
      <c r="C506" s="106"/>
      <c r="D506" s="106"/>
      <c r="E506" s="106"/>
      <c r="F506" s="106"/>
      <c r="G506" s="106"/>
      <c r="H506" s="106"/>
    </row>
    <row r="507" spans="1:8" s="92" customFormat="1" ht="12.75" customHeight="1">
      <c r="A507" s="135"/>
      <c r="B507" s="406"/>
      <c r="C507" s="106"/>
      <c r="D507" s="106"/>
      <c r="E507" s="106"/>
      <c r="F507" s="106"/>
      <c r="G507" s="106"/>
      <c r="H507" s="106"/>
    </row>
    <row r="508" spans="1:8" s="92" customFormat="1" ht="12.75" customHeight="1">
      <c r="A508" s="135"/>
      <c r="B508" s="406"/>
      <c r="C508" s="106"/>
      <c r="D508" s="106"/>
      <c r="E508" s="106"/>
      <c r="F508" s="106"/>
      <c r="G508" s="106"/>
      <c r="H508" s="106"/>
    </row>
    <row r="509" spans="1:8" s="92" customFormat="1" ht="12.75" customHeight="1">
      <c r="A509" s="135"/>
      <c r="B509" s="406"/>
      <c r="C509" s="106"/>
      <c r="D509" s="106"/>
      <c r="E509" s="106"/>
      <c r="F509" s="106"/>
      <c r="G509" s="106"/>
      <c r="H509" s="106"/>
    </row>
    <row r="510" spans="1:8" s="92" customFormat="1" ht="12.75" customHeight="1">
      <c r="A510" s="135"/>
      <c r="B510" s="406"/>
      <c r="C510" s="106"/>
      <c r="D510" s="106"/>
      <c r="E510" s="106"/>
      <c r="F510" s="106"/>
      <c r="G510" s="106"/>
      <c r="H510" s="106"/>
    </row>
    <row r="511" spans="1:8" s="92" customFormat="1" ht="12.75" customHeight="1">
      <c r="A511" s="135"/>
      <c r="B511" s="406"/>
      <c r="C511" s="106"/>
      <c r="D511" s="106"/>
      <c r="E511" s="106"/>
      <c r="F511" s="106"/>
      <c r="G511" s="106"/>
      <c r="H511" s="106"/>
    </row>
    <row r="512" spans="1:8" s="92" customFormat="1" ht="12.75" customHeight="1">
      <c r="A512" s="135"/>
      <c r="B512" s="406"/>
      <c r="C512" s="106"/>
      <c r="D512" s="106"/>
      <c r="E512" s="106"/>
      <c r="F512" s="106"/>
      <c r="G512" s="106"/>
      <c r="H512" s="106"/>
    </row>
    <row r="513" spans="1:8" s="92" customFormat="1" ht="12.75" customHeight="1">
      <c r="A513" s="135"/>
      <c r="B513" s="406"/>
      <c r="C513" s="106"/>
      <c r="D513" s="106"/>
      <c r="E513" s="106"/>
      <c r="F513" s="106"/>
      <c r="G513" s="106"/>
      <c r="H513" s="106"/>
    </row>
    <row r="514" spans="1:8" s="92" customFormat="1" ht="12.75" customHeight="1">
      <c r="A514" s="135"/>
      <c r="B514" s="406"/>
      <c r="C514" s="106"/>
      <c r="D514" s="106"/>
      <c r="E514" s="106"/>
      <c r="F514" s="106"/>
      <c r="G514" s="106"/>
      <c r="H514" s="106"/>
    </row>
    <row r="515" spans="1:8" s="92" customFormat="1" ht="12.75" customHeight="1">
      <c r="A515" s="135"/>
      <c r="B515" s="406"/>
      <c r="C515" s="106"/>
      <c r="D515" s="106"/>
      <c r="E515" s="106"/>
      <c r="F515" s="106"/>
      <c r="G515" s="106"/>
      <c r="H515" s="106"/>
    </row>
    <row r="516" spans="1:8" s="92" customFormat="1" ht="12.75" customHeight="1">
      <c r="A516" s="135"/>
      <c r="B516" s="406"/>
      <c r="C516" s="106"/>
      <c r="D516" s="106"/>
      <c r="E516" s="106"/>
      <c r="F516" s="106"/>
      <c r="G516" s="106"/>
      <c r="H516" s="106"/>
    </row>
    <row r="517" spans="1:8" s="92" customFormat="1" ht="12.75" customHeight="1">
      <c r="A517" s="135"/>
      <c r="B517" s="406"/>
      <c r="C517" s="106"/>
      <c r="D517" s="106"/>
      <c r="E517" s="106"/>
      <c r="F517" s="106"/>
      <c r="G517" s="106"/>
      <c r="H517" s="106"/>
    </row>
    <row r="518" spans="1:8" s="92" customFormat="1" ht="12.75" customHeight="1">
      <c r="A518" s="135"/>
      <c r="B518" s="406"/>
      <c r="C518" s="106"/>
      <c r="D518" s="106"/>
      <c r="E518" s="106"/>
      <c r="F518" s="106"/>
      <c r="G518" s="106"/>
      <c r="H518" s="106"/>
    </row>
    <row r="519" spans="1:8" s="92" customFormat="1" ht="12.75" customHeight="1">
      <c r="A519" s="135"/>
      <c r="B519" s="406"/>
      <c r="C519" s="106"/>
      <c r="D519" s="106"/>
      <c r="E519" s="106"/>
      <c r="F519" s="106"/>
      <c r="G519" s="106"/>
      <c r="H519" s="106"/>
    </row>
    <row r="520" spans="1:8" s="92" customFormat="1" ht="12.75" customHeight="1">
      <c r="A520" s="135"/>
      <c r="B520" s="406"/>
      <c r="C520" s="106"/>
      <c r="D520" s="106"/>
      <c r="E520" s="106"/>
      <c r="F520" s="106"/>
      <c r="G520" s="106"/>
      <c r="H520" s="106"/>
    </row>
    <row r="521" spans="1:8" s="92" customFormat="1" ht="12.75" customHeight="1">
      <c r="A521" s="135"/>
      <c r="B521" s="406"/>
      <c r="C521" s="106"/>
      <c r="D521" s="106"/>
      <c r="E521" s="106"/>
      <c r="F521" s="106"/>
      <c r="G521" s="106"/>
      <c r="H521" s="106"/>
    </row>
    <row r="522" spans="1:8" s="92" customFormat="1" ht="12.75" customHeight="1">
      <c r="A522" s="135"/>
      <c r="B522" s="406"/>
      <c r="C522" s="106"/>
      <c r="D522" s="106"/>
      <c r="E522" s="106"/>
      <c r="F522" s="106"/>
      <c r="G522" s="106"/>
      <c r="H522" s="106"/>
    </row>
    <row r="523" spans="1:8" s="92" customFormat="1" ht="12.75" customHeight="1">
      <c r="A523" s="135"/>
      <c r="B523" s="406"/>
      <c r="C523" s="106"/>
      <c r="D523" s="106"/>
      <c r="E523" s="106"/>
      <c r="F523" s="106"/>
      <c r="G523" s="106"/>
      <c r="H523" s="106"/>
    </row>
    <row r="524" spans="1:8" s="92" customFormat="1" ht="12.75" customHeight="1">
      <c r="A524" s="135"/>
      <c r="B524" s="406"/>
      <c r="C524" s="106"/>
      <c r="D524" s="106"/>
      <c r="E524" s="106"/>
      <c r="F524" s="106"/>
      <c r="G524" s="106"/>
      <c r="H524" s="106"/>
    </row>
    <row r="525" spans="1:8" s="92" customFormat="1" ht="12.75" customHeight="1">
      <c r="A525" s="135"/>
      <c r="B525" s="406"/>
      <c r="C525" s="106"/>
      <c r="D525" s="106"/>
      <c r="E525" s="106"/>
      <c r="F525" s="106"/>
      <c r="G525" s="106"/>
      <c r="H525" s="106"/>
    </row>
    <row r="526" spans="1:8" s="92" customFormat="1" ht="12.75" customHeight="1">
      <c r="A526" s="135"/>
      <c r="B526" s="406"/>
      <c r="C526" s="106"/>
      <c r="D526" s="106"/>
      <c r="E526" s="106"/>
      <c r="F526" s="106"/>
      <c r="G526" s="106"/>
      <c r="H526" s="106"/>
    </row>
    <row r="527" spans="1:8" s="92" customFormat="1" ht="12.75" customHeight="1">
      <c r="A527" s="135"/>
      <c r="B527" s="406"/>
      <c r="C527" s="106"/>
      <c r="D527" s="106"/>
      <c r="E527" s="106"/>
      <c r="F527" s="106"/>
      <c r="G527" s="106"/>
      <c r="H527" s="106"/>
    </row>
    <row r="528" spans="1:8" s="92" customFormat="1" ht="12.75" customHeight="1">
      <c r="A528" s="135"/>
      <c r="B528" s="406"/>
      <c r="C528" s="106"/>
      <c r="D528" s="106"/>
      <c r="E528" s="106"/>
      <c r="F528" s="106"/>
      <c r="G528" s="106"/>
      <c r="H528" s="106"/>
    </row>
    <row r="529" spans="1:8" s="92" customFormat="1" ht="12.75" customHeight="1">
      <c r="A529" s="135"/>
      <c r="B529" s="406"/>
      <c r="C529" s="106"/>
      <c r="D529" s="106"/>
      <c r="E529" s="106"/>
      <c r="F529" s="106"/>
      <c r="G529" s="106"/>
      <c r="H529" s="106"/>
    </row>
    <row r="530" spans="1:8" s="92" customFormat="1" ht="12.75" customHeight="1">
      <c r="A530" s="135"/>
      <c r="B530" s="406"/>
      <c r="C530" s="106"/>
      <c r="D530" s="106"/>
      <c r="E530" s="106"/>
      <c r="F530" s="106"/>
      <c r="G530" s="106"/>
      <c r="H530" s="106"/>
    </row>
    <row r="531" spans="1:8" s="92" customFormat="1" ht="12.75" customHeight="1">
      <c r="A531" s="135"/>
      <c r="B531" s="406"/>
      <c r="C531" s="106"/>
      <c r="D531" s="106"/>
      <c r="E531" s="106"/>
      <c r="F531" s="106"/>
      <c r="G531" s="106"/>
      <c r="H531" s="106"/>
    </row>
    <row r="532" spans="1:8" s="92" customFormat="1" ht="12.75" customHeight="1">
      <c r="A532" s="135"/>
      <c r="B532" s="406"/>
      <c r="C532" s="106"/>
      <c r="D532" s="106"/>
      <c r="E532" s="106"/>
      <c r="F532" s="106"/>
      <c r="G532" s="106"/>
      <c r="H532" s="106"/>
    </row>
    <row r="533" spans="1:8" s="92" customFormat="1" ht="12.75" customHeight="1">
      <c r="A533" s="135"/>
      <c r="B533" s="406"/>
      <c r="C533" s="106"/>
      <c r="D533" s="106"/>
      <c r="E533" s="106"/>
      <c r="F533" s="106"/>
      <c r="G533" s="106"/>
      <c r="H533" s="106"/>
    </row>
    <row r="534" spans="1:8" s="92" customFormat="1" ht="12.75" customHeight="1">
      <c r="A534" s="135"/>
      <c r="B534" s="406"/>
      <c r="C534" s="106"/>
      <c r="D534" s="106"/>
      <c r="E534" s="106"/>
      <c r="F534" s="106"/>
      <c r="G534" s="106"/>
      <c r="H534" s="106"/>
    </row>
    <row r="535" spans="1:8" s="92" customFormat="1" ht="12.75" customHeight="1">
      <c r="A535" s="135"/>
      <c r="B535" s="406"/>
      <c r="C535" s="106"/>
      <c r="D535" s="106"/>
      <c r="E535" s="106"/>
      <c r="F535" s="106"/>
      <c r="G535" s="106"/>
      <c r="H535" s="106"/>
    </row>
    <row r="536" spans="1:8" s="92" customFormat="1" ht="12.75" customHeight="1">
      <c r="A536" s="135"/>
      <c r="B536" s="406"/>
      <c r="C536" s="106"/>
      <c r="D536" s="106"/>
      <c r="E536" s="106"/>
      <c r="F536" s="106"/>
      <c r="G536" s="106"/>
      <c r="H536" s="106"/>
    </row>
    <row r="537" spans="1:8" s="92" customFormat="1" ht="12.75" customHeight="1">
      <c r="A537" s="135"/>
      <c r="B537" s="406"/>
      <c r="C537" s="106"/>
      <c r="D537" s="106"/>
      <c r="E537" s="106"/>
      <c r="F537" s="106"/>
      <c r="G537" s="106"/>
      <c r="H537" s="106"/>
    </row>
    <row r="538" spans="1:8" s="92" customFormat="1" ht="12.75" customHeight="1">
      <c r="A538" s="135"/>
      <c r="B538" s="406"/>
      <c r="C538" s="106"/>
      <c r="D538" s="106"/>
      <c r="E538" s="106"/>
      <c r="F538" s="106"/>
      <c r="G538" s="106"/>
      <c r="H538" s="106"/>
    </row>
    <row r="539" spans="1:8" s="92" customFormat="1" ht="12.75" customHeight="1">
      <c r="A539" s="135"/>
      <c r="B539" s="406"/>
      <c r="C539" s="106"/>
      <c r="D539" s="106"/>
      <c r="E539" s="106"/>
      <c r="F539" s="106"/>
      <c r="G539" s="106"/>
      <c r="H539" s="106"/>
    </row>
    <row r="540" spans="1:8" s="92" customFormat="1" ht="12.75" customHeight="1">
      <c r="A540" s="135"/>
      <c r="B540" s="406"/>
      <c r="C540" s="106"/>
      <c r="D540" s="106"/>
      <c r="E540" s="106"/>
      <c r="F540" s="106"/>
      <c r="G540" s="106"/>
      <c r="H540" s="106"/>
    </row>
    <row r="541" spans="1:8" s="92" customFormat="1" ht="12.75" customHeight="1">
      <c r="A541" s="135"/>
      <c r="B541" s="406"/>
      <c r="C541" s="106"/>
      <c r="D541" s="106"/>
      <c r="E541" s="106"/>
      <c r="F541" s="106"/>
      <c r="G541" s="106"/>
      <c r="H541" s="106"/>
    </row>
    <row r="542" spans="1:8" s="92" customFormat="1" ht="12.75" customHeight="1">
      <c r="A542" s="135"/>
      <c r="B542" s="406"/>
      <c r="C542" s="106"/>
      <c r="D542" s="106"/>
      <c r="E542" s="106"/>
      <c r="F542" s="106"/>
      <c r="G542" s="106"/>
      <c r="H542" s="106"/>
    </row>
    <row r="543" spans="1:8" s="92" customFormat="1" ht="12.75" customHeight="1">
      <c r="A543" s="135"/>
      <c r="B543" s="406"/>
      <c r="C543" s="106"/>
      <c r="D543" s="106"/>
      <c r="E543" s="106"/>
      <c r="F543" s="106"/>
      <c r="G543" s="106"/>
      <c r="H543" s="106"/>
    </row>
    <row r="544" spans="1:8" s="92" customFormat="1" ht="12.75" customHeight="1">
      <c r="A544" s="135"/>
      <c r="B544" s="406"/>
      <c r="C544" s="106"/>
      <c r="D544" s="106"/>
      <c r="E544" s="106"/>
      <c r="F544" s="106"/>
      <c r="G544" s="106"/>
      <c r="H544" s="106"/>
    </row>
    <row r="545" spans="1:8" s="92" customFormat="1" ht="12.75" customHeight="1">
      <c r="A545" s="135"/>
      <c r="B545" s="406"/>
      <c r="C545" s="106"/>
      <c r="D545" s="106"/>
      <c r="E545" s="106"/>
      <c r="F545" s="106"/>
      <c r="G545" s="106"/>
      <c r="H545" s="106"/>
    </row>
    <row r="546" spans="1:8" s="92" customFormat="1" ht="12.75" customHeight="1">
      <c r="A546" s="135"/>
      <c r="B546" s="406"/>
      <c r="C546" s="106"/>
      <c r="D546" s="106"/>
      <c r="E546" s="106"/>
      <c r="F546" s="106"/>
      <c r="G546" s="106"/>
      <c r="H546" s="106"/>
    </row>
    <row r="547" spans="1:8" s="92" customFormat="1" ht="12.75" customHeight="1">
      <c r="A547" s="135"/>
      <c r="B547" s="406"/>
      <c r="C547" s="106"/>
      <c r="D547" s="106"/>
      <c r="E547" s="106"/>
      <c r="F547" s="106"/>
      <c r="G547" s="106"/>
      <c r="H547" s="106"/>
    </row>
    <row r="548" spans="1:8" s="92" customFormat="1" ht="12.75" customHeight="1">
      <c r="A548" s="135"/>
      <c r="B548" s="406"/>
      <c r="C548" s="106"/>
      <c r="D548" s="106"/>
      <c r="E548" s="106"/>
      <c r="F548" s="106"/>
      <c r="G548" s="106"/>
      <c r="H548" s="106"/>
    </row>
    <row r="549" spans="1:8" s="92" customFormat="1" ht="12.75" customHeight="1">
      <c r="A549" s="135"/>
      <c r="B549" s="406"/>
      <c r="C549" s="106"/>
      <c r="D549" s="106"/>
      <c r="E549" s="106"/>
      <c r="F549" s="106"/>
      <c r="G549" s="106"/>
      <c r="H549" s="106"/>
    </row>
    <row r="550" spans="1:8" s="92" customFormat="1" ht="12.75" customHeight="1">
      <c r="A550" s="135"/>
      <c r="B550" s="406"/>
      <c r="C550" s="106"/>
      <c r="D550" s="106"/>
      <c r="E550" s="106"/>
      <c r="F550" s="106"/>
      <c r="G550" s="106"/>
      <c r="H550" s="106"/>
    </row>
    <row r="551" spans="1:8" s="92" customFormat="1" ht="12.75" customHeight="1">
      <c r="A551" s="135"/>
      <c r="B551" s="406"/>
      <c r="C551" s="106"/>
      <c r="D551" s="106"/>
      <c r="E551" s="106"/>
      <c r="F551" s="106"/>
      <c r="G551" s="106"/>
      <c r="H551" s="106"/>
    </row>
    <row r="552" spans="1:8" s="92" customFormat="1" ht="12.75" customHeight="1">
      <c r="A552" s="135"/>
      <c r="B552" s="406"/>
      <c r="C552" s="106"/>
      <c r="D552" s="106"/>
      <c r="E552" s="106"/>
      <c r="F552" s="106"/>
      <c r="G552" s="106"/>
      <c r="H552" s="106"/>
    </row>
    <row r="553" spans="1:8" s="92" customFormat="1" ht="12.75" customHeight="1">
      <c r="A553" s="135"/>
      <c r="B553" s="406"/>
      <c r="C553" s="106"/>
      <c r="D553" s="106"/>
      <c r="E553" s="106"/>
      <c r="F553" s="106"/>
      <c r="G553" s="106"/>
      <c r="H553" s="106"/>
    </row>
    <row r="554" spans="1:8" s="92" customFormat="1" ht="12.75" customHeight="1">
      <c r="A554" s="135"/>
      <c r="B554" s="406"/>
      <c r="C554" s="106"/>
      <c r="D554" s="106"/>
      <c r="E554" s="106"/>
      <c r="F554" s="106"/>
      <c r="G554" s="106"/>
      <c r="H554" s="106"/>
    </row>
    <row r="555" spans="1:8" s="92" customFormat="1" ht="12.75" customHeight="1">
      <c r="A555" s="135"/>
      <c r="B555" s="406"/>
      <c r="C555" s="106"/>
      <c r="D555" s="106"/>
      <c r="E555" s="106"/>
      <c r="F555" s="106"/>
      <c r="G555" s="106"/>
      <c r="H555" s="106"/>
    </row>
    <row r="556" spans="1:8" s="92" customFormat="1" ht="12.75" customHeight="1">
      <c r="A556" s="135"/>
      <c r="B556" s="406"/>
      <c r="C556" s="106"/>
      <c r="D556" s="106"/>
      <c r="E556" s="106"/>
      <c r="F556" s="106"/>
      <c r="G556" s="106"/>
      <c r="H556" s="106"/>
    </row>
    <row r="557" spans="1:8" s="92" customFormat="1" ht="12.75" customHeight="1">
      <c r="A557" s="135"/>
      <c r="B557" s="406"/>
      <c r="C557" s="106"/>
      <c r="D557" s="106"/>
      <c r="E557" s="106"/>
      <c r="F557" s="106"/>
      <c r="G557" s="106"/>
      <c r="H557" s="106"/>
    </row>
    <row r="558" spans="1:8" s="92" customFormat="1" ht="12.75" customHeight="1">
      <c r="A558" s="135"/>
      <c r="B558" s="406"/>
      <c r="C558" s="106"/>
      <c r="D558" s="106"/>
      <c r="E558" s="106"/>
      <c r="F558" s="106"/>
      <c r="G558" s="106"/>
      <c r="H558" s="106"/>
    </row>
    <row r="559" spans="1:8" s="92" customFormat="1" ht="12.75" customHeight="1">
      <c r="A559" s="135"/>
      <c r="B559" s="406"/>
      <c r="C559" s="106"/>
      <c r="D559" s="106"/>
      <c r="E559" s="106"/>
      <c r="F559" s="106"/>
      <c r="G559" s="106"/>
      <c r="H559" s="106"/>
    </row>
    <row r="560" spans="1:8" s="92" customFormat="1" ht="12.75" customHeight="1">
      <c r="A560" s="135"/>
      <c r="B560" s="406"/>
      <c r="C560" s="106"/>
      <c r="D560" s="106"/>
      <c r="E560" s="106"/>
      <c r="F560" s="106"/>
      <c r="G560" s="106"/>
      <c r="H560" s="106"/>
    </row>
    <row r="561" spans="1:8" s="92" customFormat="1" ht="12.75" customHeight="1">
      <c r="A561" s="135"/>
      <c r="B561" s="406"/>
      <c r="C561" s="106"/>
      <c r="D561" s="106"/>
      <c r="E561" s="106"/>
      <c r="F561" s="106"/>
      <c r="G561" s="106"/>
      <c r="H561" s="106"/>
    </row>
    <row r="562" spans="1:8" s="92" customFormat="1" ht="12.75" customHeight="1">
      <c r="A562" s="135"/>
      <c r="B562" s="406"/>
      <c r="C562" s="106"/>
      <c r="D562" s="106"/>
      <c r="E562" s="106"/>
      <c r="F562" s="106"/>
      <c r="G562" s="106"/>
      <c r="H562" s="106"/>
    </row>
    <row r="563" spans="1:8" s="92" customFormat="1" ht="12.75" customHeight="1">
      <c r="A563" s="135"/>
      <c r="B563" s="406"/>
      <c r="C563" s="106"/>
      <c r="D563" s="106"/>
      <c r="E563" s="106"/>
      <c r="F563" s="106"/>
      <c r="G563" s="106"/>
      <c r="H563" s="106"/>
    </row>
    <row r="564" spans="1:8" s="92" customFormat="1" ht="12.75" customHeight="1">
      <c r="A564" s="135"/>
      <c r="B564" s="406"/>
      <c r="C564" s="106"/>
      <c r="D564" s="106"/>
      <c r="E564" s="106"/>
      <c r="F564" s="106"/>
      <c r="G564" s="106"/>
      <c r="H564" s="106"/>
    </row>
    <row r="565" spans="1:8" s="92" customFormat="1" ht="12.75" customHeight="1">
      <c r="A565" s="135"/>
      <c r="B565" s="406"/>
      <c r="C565" s="106"/>
      <c r="D565" s="106"/>
      <c r="E565" s="106"/>
      <c r="F565" s="106"/>
      <c r="G565" s="106"/>
      <c r="H565" s="106"/>
    </row>
    <row r="566" spans="1:8" s="92" customFormat="1" ht="12.75" customHeight="1">
      <c r="A566" s="135"/>
      <c r="B566" s="406"/>
      <c r="C566" s="106"/>
      <c r="D566" s="106"/>
      <c r="E566" s="106"/>
      <c r="F566" s="106"/>
      <c r="G566" s="106"/>
      <c r="H566" s="106"/>
    </row>
    <row r="567" spans="1:8" s="92" customFormat="1" ht="12.75" customHeight="1">
      <c r="A567" s="135"/>
      <c r="B567" s="406"/>
      <c r="C567" s="106"/>
      <c r="D567" s="106"/>
      <c r="E567" s="106"/>
      <c r="F567" s="106"/>
      <c r="G567" s="106"/>
      <c r="H567" s="106"/>
    </row>
    <row r="568" spans="1:8" s="92" customFormat="1" ht="12.75" customHeight="1">
      <c r="A568" s="135"/>
      <c r="B568" s="406"/>
      <c r="C568" s="106"/>
      <c r="D568" s="106"/>
      <c r="E568" s="106"/>
      <c r="F568" s="106"/>
      <c r="G568" s="106"/>
      <c r="H568" s="106"/>
    </row>
    <row r="569" spans="1:8" s="92" customFormat="1" ht="12.75" customHeight="1">
      <c r="A569" s="135"/>
      <c r="B569" s="406"/>
      <c r="C569" s="106"/>
      <c r="D569" s="106"/>
      <c r="E569" s="106"/>
      <c r="F569" s="106"/>
      <c r="G569" s="106"/>
      <c r="H569" s="106"/>
    </row>
    <row r="570" spans="1:8" s="92" customFormat="1" ht="12.75" customHeight="1">
      <c r="A570" s="135"/>
      <c r="B570" s="406"/>
      <c r="C570" s="106"/>
      <c r="D570" s="106"/>
      <c r="E570" s="106"/>
      <c r="F570" s="106"/>
      <c r="G570" s="106"/>
      <c r="H570" s="106"/>
    </row>
    <row r="571" spans="1:8" s="92" customFormat="1" ht="12.75" customHeight="1">
      <c r="A571" s="135"/>
      <c r="B571" s="406"/>
      <c r="C571" s="106"/>
      <c r="D571" s="106"/>
      <c r="E571" s="106"/>
      <c r="F571" s="106"/>
      <c r="G571" s="106"/>
      <c r="H571" s="106"/>
    </row>
    <row r="572" spans="1:8" s="92" customFormat="1" ht="12.75" customHeight="1">
      <c r="A572" s="135"/>
      <c r="B572" s="406"/>
      <c r="C572" s="106"/>
      <c r="D572" s="106"/>
      <c r="E572" s="106"/>
      <c r="F572" s="106"/>
      <c r="G572" s="106"/>
      <c r="H572" s="106"/>
    </row>
    <row r="573" spans="1:8" s="92" customFormat="1" ht="12.75" customHeight="1">
      <c r="A573" s="135"/>
      <c r="B573" s="406"/>
      <c r="C573" s="106"/>
      <c r="D573" s="106"/>
      <c r="E573" s="106"/>
      <c r="F573" s="106"/>
      <c r="G573" s="106"/>
      <c r="H573" s="106"/>
    </row>
    <row r="574" spans="1:8" s="92" customFormat="1" ht="12.75" customHeight="1">
      <c r="A574" s="135"/>
      <c r="B574" s="406"/>
      <c r="C574" s="106"/>
      <c r="D574" s="106"/>
      <c r="E574" s="106"/>
      <c r="F574" s="106"/>
      <c r="G574" s="106"/>
      <c r="H574" s="106"/>
    </row>
    <row r="575" spans="1:8" s="92" customFormat="1" ht="12.75" customHeight="1">
      <c r="A575" s="135"/>
      <c r="B575" s="406"/>
      <c r="C575" s="106"/>
      <c r="D575" s="106"/>
      <c r="E575" s="106"/>
      <c r="F575" s="106"/>
      <c r="G575" s="106"/>
      <c r="H575" s="106"/>
    </row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</sheetData>
  <sheetProtection/>
  <mergeCells count="8">
    <mergeCell ref="A2:B4"/>
    <mergeCell ref="E3:F3"/>
    <mergeCell ref="G3:H3"/>
    <mergeCell ref="B18:H18"/>
    <mergeCell ref="A19:H19"/>
    <mergeCell ref="A1:G1"/>
    <mergeCell ref="C2:D3"/>
    <mergeCell ref="E2:H2"/>
  </mergeCells>
  <hyperlinks>
    <hyperlink ref="L1" location="'Indice '!A1" tooltip="Ir a" display="Indice"/>
  </hyperlinks>
  <printOptions/>
  <pageMargins left="0.1968503937007874" right="0.1968503937007874" top="0.1968503937007874" bottom="0.1968503937007874" header="0.5905511811023623" footer="0.5118110236220472"/>
  <pageSetup fitToHeight="2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PageLayoutView="0" workbookViewId="0" topLeftCell="A52">
      <selection activeCell="A79" sqref="A79"/>
    </sheetView>
  </sheetViews>
  <sheetFormatPr defaultColWidth="11.421875" defaultRowHeight="12.75"/>
  <cols>
    <col min="1" max="1" width="1.28515625" style="135" customWidth="1"/>
    <col min="2" max="2" width="34.421875" style="135" customWidth="1"/>
    <col min="3" max="3" width="9.57421875" style="135" customWidth="1"/>
    <col min="4" max="13" width="9.28125" style="135" customWidth="1"/>
    <col min="14" max="16384" width="11.421875" style="92" customWidth="1"/>
  </cols>
  <sheetData>
    <row r="1" spans="1:14" ht="57.75" customHeight="1">
      <c r="A1" s="689" t="s">
        <v>333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428" t="s">
        <v>243</v>
      </c>
      <c r="N1" s="93" t="s">
        <v>262</v>
      </c>
    </row>
    <row r="2" spans="1:13" s="156" customFormat="1" ht="21" customHeight="1">
      <c r="A2" s="677" t="s">
        <v>149</v>
      </c>
      <c r="B2" s="592"/>
      <c r="C2" s="607" t="s">
        <v>3</v>
      </c>
      <c r="D2" s="559" t="s">
        <v>334</v>
      </c>
      <c r="E2" s="560"/>
      <c r="F2" s="560"/>
      <c r="G2" s="560"/>
      <c r="H2" s="560"/>
      <c r="I2" s="560"/>
      <c r="J2" s="560"/>
      <c r="K2" s="560"/>
      <c r="L2" s="560"/>
      <c r="M2" s="560"/>
    </row>
    <row r="3" spans="1:13" s="156" customFormat="1" ht="33.75" customHeight="1">
      <c r="A3" s="678"/>
      <c r="B3" s="678"/>
      <c r="C3" s="692"/>
      <c r="D3" s="331" t="s">
        <v>50</v>
      </c>
      <c r="E3" s="331" t="s">
        <v>51</v>
      </c>
      <c r="F3" s="331" t="s">
        <v>33</v>
      </c>
      <c r="G3" s="331" t="s">
        <v>34</v>
      </c>
      <c r="H3" s="331" t="s">
        <v>35</v>
      </c>
      <c r="I3" s="331" t="s">
        <v>36</v>
      </c>
      <c r="J3" s="331" t="s">
        <v>37</v>
      </c>
      <c r="K3" s="331" t="s">
        <v>38</v>
      </c>
      <c r="L3" s="331" t="s">
        <v>39</v>
      </c>
      <c r="M3" s="332" t="s">
        <v>40</v>
      </c>
    </row>
    <row r="4" spans="1:13" s="156" customFormat="1" ht="15" customHeight="1">
      <c r="A4" s="431" t="s">
        <v>150</v>
      </c>
      <c r="B4" s="432"/>
      <c r="C4" s="433"/>
      <c r="D4" s="434"/>
      <c r="E4" s="434"/>
      <c r="F4" s="434"/>
      <c r="G4" s="434"/>
      <c r="H4" s="434"/>
      <c r="I4" s="434"/>
      <c r="J4" s="434"/>
      <c r="K4" s="434"/>
      <c r="L4" s="434"/>
      <c r="M4" s="435"/>
    </row>
    <row r="5" spans="1:13" s="156" customFormat="1" ht="12" customHeight="1">
      <c r="A5" s="436" t="s">
        <v>42</v>
      </c>
      <c r="B5" s="437"/>
      <c r="C5" s="438">
        <f>SUM(D5:M5)</f>
        <v>1639787</v>
      </c>
      <c r="D5" s="438">
        <v>163672</v>
      </c>
      <c r="E5" s="438">
        <v>162199</v>
      </c>
      <c r="F5" s="438">
        <v>164319</v>
      </c>
      <c r="G5" s="438">
        <v>164726</v>
      </c>
      <c r="H5" s="438">
        <v>164085</v>
      </c>
      <c r="I5" s="438">
        <v>164726</v>
      </c>
      <c r="J5" s="438">
        <v>164726</v>
      </c>
      <c r="K5" s="438">
        <v>164726</v>
      </c>
      <c r="L5" s="438">
        <v>164042</v>
      </c>
      <c r="M5" s="439">
        <v>162566</v>
      </c>
    </row>
    <row r="6" spans="1:13" s="156" customFormat="1" ht="12" customHeight="1">
      <c r="A6" s="436" t="s">
        <v>100</v>
      </c>
      <c r="B6" s="217"/>
      <c r="C6" s="438">
        <f>SUM(D6:M6)</f>
        <v>13536800.800499996</v>
      </c>
      <c r="D6" s="438">
        <v>619261.5261199999</v>
      </c>
      <c r="E6" s="438">
        <v>858595.9899100004</v>
      </c>
      <c r="F6" s="438">
        <v>1041774.1133999996</v>
      </c>
      <c r="G6" s="438">
        <v>1098145.3296499995</v>
      </c>
      <c r="H6" s="438">
        <v>1321712.1452999995</v>
      </c>
      <c r="I6" s="438">
        <v>1294318.85297</v>
      </c>
      <c r="J6" s="438">
        <v>1376411.6539100003</v>
      </c>
      <c r="K6" s="438">
        <v>1563135.2030399991</v>
      </c>
      <c r="L6" s="438">
        <v>1948469.967210001</v>
      </c>
      <c r="M6" s="439">
        <v>2414976.0189899993</v>
      </c>
    </row>
    <row r="7" spans="1:13" s="156" customFormat="1" ht="25.5" customHeight="1">
      <c r="A7" s="693" t="s">
        <v>103</v>
      </c>
      <c r="B7" s="694"/>
      <c r="C7" s="440"/>
      <c r="D7" s="441"/>
      <c r="E7" s="441"/>
      <c r="F7" s="441"/>
      <c r="G7" s="441"/>
      <c r="H7" s="441"/>
      <c r="I7" s="440"/>
      <c r="J7" s="441"/>
      <c r="K7" s="441"/>
      <c r="L7" s="440"/>
      <c r="M7" s="442"/>
    </row>
    <row r="8" spans="1:13" s="156" customFormat="1" ht="12" customHeight="1">
      <c r="A8" s="443" t="s">
        <v>42</v>
      </c>
      <c r="B8" s="444"/>
      <c r="C8" s="440">
        <f>SUM(D8:M8)</f>
        <v>1632623</v>
      </c>
      <c r="D8" s="440">
        <v>163446</v>
      </c>
      <c r="E8" s="440">
        <v>162199</v>
      </c>
      <c r="F8" s="440">
        <v>163345</v>
      </c>
      <c r="G8" s="440">
        <v>164726</v>
      </c>
      <c r="H8" s="440">
        <v>164085</v>
      </c>
      <c r="I8" s="440">
        <v>164726</v>
      </c>
      <c r="J8" s="440">
        <v>163356</v>
      </c>
      <c r="K8" s="440">
        <v>162687</v>
      </c>
      <c r="L8" s="440">
        <v>164042</v>
      </c>
      <c r="M8" s="445">
        <v>160011</v>
      </c>
    </row>
    <row r="9" spans="1:13" s="156" customFormat="1" ht="12" customHeight="1">
      <c r="A9" s="443" t="s">
        <v>100</v>
      </c>
      <c r="B9" s="217"/>
      <c r="C9" s="440">
        <f>SUM(D9:M9)</f>
        <v>10831431.069790002</v>
      </c>
      <c r="D9" s="440">
        <v>575893.2096000001</v>
      </c>
      <c r="E9" s="440">
        <v>760856.0809500001</v>
      </c>
      <c r="F9" s="440">
        <v>880942.4465799995</v>
      </c>
      <c r="G9" s="440">
        <v>956050.12071</v>
      </c>
      <c r="H9" s="440">
        <v>1120957.8069100005</v>
      </c>
      <c r="I9" s="440">
        <v>1106174.0047100005</v>
      </c>
      <c r="J9" s="440">
        <v>1102108.1066199997</v>
      </c>
      <c r="K9" s="440">
        <v>1239802.5226800002</v>
      </c>
      <c r="L9" s="440">
        <v>1510435.6975600002</v>
      </c>
      <c r="M9" s="445">
        <v>1578211.0734700002</v>
      </c>
    </row>
    <row r="10" spans="1:13" s="156" customFormat="1" ht="12" customHeight="1">
      <c r="A10" s="443" t="s">
        <v>151</v>
      </c>
      <c r="B10" s="217"/>
      <c r="C10" s="440"/>
      <c r="D10" s="441"/>
      <c r="E10" s="441"/>
      <c r="F10" s="441"/>
      <c r="G10" s="441"/>
      <c r="H10" s="441"/>
      <c r="I10" s="440"/>
      <c r="J10" s="441"/>
      <c r="K10" s="441"/>
      <c r="L10" s="440"/>
      <c r="M10" s="442"/>
    </row>
    <row r="11" spans="1:13" s="156" customFormat="1" ht="12" customHeight="1">
      <c r="A11" s="446" t="s">
        <v>42</v>
      </c>
      <c r="B11" s="437"/>
      <c r="C11" s="440">
        <f>SUM(D11:M11)</f>
        <v>1617924</v>
      </c>
      <c r="D11" s="440">
        <v>162945</v>
      </c>
      <c r="E11" s="440">
        <v>161306</v>
      </c>
      <c r="F11" s="440">
        <v>162424</v>
      </c>
      <c r="G11" s="440">
        <v>163491</v>
      </c>
      <c r="H11" s="440">
        <v>164085</v>
      </c>
      <c r="I11" s="440">
        <v>164226</v>
      </c>
      <c r="J11" s="440">
        <v>161377</v>
      </c>
      <c r="K11" s="440">
        <v>162687</v>
      </c>
      <c r="L11" s="440">
        <v>157630</v>
      </c>
      <c r="M11" s="445">
        <v>157753</v>
      </c>
    </row>
    <row r="12" spans="1:13" s="156" customFormat="1" ht="12" customHeight="1">
      <c r="A12" s="446" t="s">
        <v>100</v>
      </c>
      <c r="B12" s="437"/>
      <c r="C12" s="440">
        <f>SUM(D12:M12)</f>
        <v>3425575.8235100005</v>
      </c>
      <c r="D12" s="440">
        <v>222492.66359000004</v>
      </c>
      <c r="E12" s="440">
        <v>276751.21809</v>
      </c>
      <c r="F12" s="440">
        <v>315489.7397899999</v>
      </c>
      <c r="G12" s="440">
        <v>323827.20272999996</v>
      </c>
      <c r="H12" s="440">
        <v>358791.0007200001</v>
      </c>
      <c r="I12" s="440">
        <v>372130.4957800002</v>
      </c>
      <c r="J12" s="440">
        <v>349004.22866</v>
      </c>
      <c r="K12" s="440">
        <v>380985.92802999995</v>
      </c>
      <c r="L12" s="440">
        <v>421330.26532999985</v>
      </c>
      <c r="M12" s="445">
        <v>404773.08079000004</v>
      </c>
    </row>
    <row r="13" spans="1:13" s="156" customFormat="1" ht="12" customHeight="1">
      <c r="A13" s="446" t="s">
        <v>133</v>
      </c>
      <c r="B13" s="217"/>
      <c r="C13" s="440"/>
      <c r="D13" s="441"/>
      <c r="E13" s="441"/>
      <c r="F13" s="441"/>
      <c r="G13" s="441"/>
      <c r="H13" s="441"/>
      <c r="I13" s="440"/>
      <c r="J13" s="441"/>
      <c r="K13" s="441"/>
      <c r="L13" s="440"/>
      <c r="M13" s="442"/>
    </row>
    <row r="14" spans="1:13" s="156" customFormat="1" ht="12" customHeight="1">
      <c r="A14" s="447" t="s">
        <v>42</v>
      </c>
      <c r="B14" s="437"/>
      <c r="C14" s="440">
        <f>SUM(D14:M14)</f>
        <v>1485700</v>
      </c>
      <c r="D14" s="440">
        <v>135033</v>
      </c>
      <c r="E14" s="440">
        <v>142747</v>
      </c>
      <c r="F14" s="440">
        <v>152530</v>
      </c>
      <c r="G14" s="440">
        <v>155528</v>
      </c>
      <c r="H14" s="440">
        <v>149391</v>
      </c>
      <c r="I14" s="440">
        <v>152073</v>
      </c>
      <c r="J14" s="440">
        <v>148863</v>
      </c>
      <c r="K14" s="440">
        <v>154792</v>
      </c>
      <c r="L14" s="440">
        <v>150279</v>
      </c>
      <c r="M14" s="445">
        <v>144464</v>
      </c>
    </row>
    <row r="15" spans="1:13" s="156" customFormat="1" ht="12" customHeight="1">
      <c r="A15" s="447" t="s">
        <v>100</v>
      </c>
      <c r="B15" s="437"/>
      <c r="C15" s="440">
        <f>SUM(D15:M15)</f>
        <v>1227486.9886499997</v>
      </c>
      <c r="D15" s="440">
        <v>77738.25484000001</v>
      </c>
      <c r="E15" s="440">
        <v>89171.19386999999</v>
      </c>
      <c r="F15" s="440">
        <v>103429.41802000001</v>
      </c>
      <c r="G15" s="440">
        <v>104040.19458</v>
      </c>
      <c r="H15" s="440">
        <v>127641.96517000001</v>
      </c>
      <c r="I15" s="440">
        <v>132888.51981000003</v>
      </c>
      <c r="J15" s="440">
        <v>125431.02376000004</v>
      </c>
      <c r="K15" s="440">
        <v>147727.20804000009</v>
      </c>
      <c r="L15" s="440">
        <v>167875.13821999985</v>
      </c>
      <c r="M15" s="445">
        <v>151544.07233999998</v>
      </c>
    </row>
    <row r="16" spans="1:13" s="156" customFormat="1" ht="12" customHeight="1">
      <c r="A16" s="446" t="s">
        <v>152</v>
      </c>
      <c r="B16" s="217"/>
      <c r="C16" s="440"/>
      <c r="D16" s="441"/>
      <c r="E16" s="441"/>
      <c r="F16" s="441"/>
      <c r="G16" s="441"/>
      <c r="H16" s="441"/>
      <c r="I16" s="440"/>
      <c r="J16" s="441"/>
      <c r="K16" s="441"/>
      <c r="L16" s="440"/>
      <c r="M16" s="442"/>
    </row>
    <row r="17" spans="1:13" s="156" customFormat="1" ht="12" customHeight="1">
      <c r="A17" s="447" t="s">
        <v>42</v>
      </c>
      <c r="B17" s="437"/>
      <c r="C17" s="440">
        <f>SUM(D17:M17)</f>
        <v>1448691</v>
      </c>
      <c r="D17" s="440">
        <v>132920</v>
      </c>
      <c r="E17" s="440">
        <v>144570</v>
      </c>
      <c r="F17" s="440">
        <v>147006</v>
      </c>
      <c r="G17" s="440">
        <v>153244</v>
      </c>
      <c r="H17" s="440">
        <v>154336</v>
      </c>
      <c r="I17" s="440">
        <v>148736</v>
      </c>
      <c r="J17" s="440">
        <v>145333</v>
      </c>
      <c r="K17" s="440">
        <v>145972</v>
      </c>
      <c r="L17" s="440">
        <v>141121</v>
      </c>
      <c r="M17" s="445">
        <v>135453</v>
      </c>
    </row>
    <row r="18" spans="1:13" s="156" customFormat="1" ht="12" customHeight="1">
      <c r="A18" s="447" t="s">
        <v>100</v>
      </c>
      <c r="B18" s="437"/>
      <c r="C18" s="440">
        <f>SUM(D18:M18)</f>
        <v>887221.0203800001</v>
      </c>
      <c r="D18" s="440">
        <v>68421.61591000002</v>
      </c>
      <c r="E18" s="440">
        <v>83466.00626</v>
      </c>
      <c r="F18" s="440">
        <v>101127.97183000002</v>
      </c>
      <c r="G18" s="440">
        <v>93379.75837000005</v>
      </c>
      <c r="H18" s="440">
        <v>101137.63366</v>
      </c>
      <c r="I18" s="440">
        <v>96879.63317000002</v>
      </c>
      <c r="J18" s="440">
        <v>92846.11534</v>
      </c>
      <c r="K18" s="440">
        <v>91379.27144000001</v>
      </c>
      <c r="L18" s="440">
        <v>86379.68150999997</v>
      </c>
      <c r="M18" s="445">
        <v>72203.33288999999</v>
      </c>
    </row>
    <row r="19" spans="1:13" s="156" customFormat="1" ht="12" customHeight="1">
      <c r="A19" s="446" t="s">
        <v>153</v>
      </c>
      <c r="B19" s="217"/>
      <c r="C19" s="440"/>
      <c r="D19" s="441"/>
      <c r="E19" s="441"/>
      <c r="F19" s="441"/>
      <c r="G19" s="441"/>
      <c r="H19" s="441"/>
      <c r="I19" s="440"/>
      <c r="J19" s="441"/>
      <c r="K19" s="441"/>
      <c r="L19" s="440"/>
      <c r="M19" s="442"/>
    </row>
    <row r="20" spans="1:13" s="156" customFormat="1" ht="12" customHeight="1">
      <c r="A20" s="447" t="s">
        <v>42</v>
      </c>
      <c r="B20" s="437"/>
      <c r="C20" s="440">
        <f>SUM(D20:M20)</f>
        <v>753543</v>
      </c>
      <c r="D20" s="440">
        <v>54233</v>
      </c>
      <c r="E20" s="440">
        <v>72627</v>
      </c>
      <c r="F20" s="440">
        <v>69216</v>
      </c>
      <c r="G20" s="440">
        <v>78991</v>
      </c>
      <c r="H20" s="440">
        <v>72693</v>
      </c>
      <c r="I20" s="440">
        <v>82637</v>
      </c>
      <c r="J20" s="440">
        <v>75331</v>
      </c>
      <c r="K20" s="440">
        <v>73967</v>
      </c>
      <c r="L20" s="440">
        <v>93371</v>
      </c>
      <c r="M20" s="445">
        <v>80477</v>
      </c>
    </row>
    <row r="21" spans="1:13" s="156" customFormat="1" ht="12" customHeight="1">
      <c r="A21" s="447" t="s">
        <v>100</v>
      </c>
      <c r="B21" s="437"/>
      <c r="C21" s="440">
        <f>SUM(D21:M21)</f>
        <v>127286.4707</v>
      </c>
      <c r="D21" s="440">
        <v>7537.430600000001</v>
      </c>
      <c r="E21" s="440">
        <v>9754.728210000003</v>
      </c>
      <c r="F21" s="440">
        <v>11835.29293</v>
      </c>
      <c r="G21" s="440">
        <v>11976.977490000001</v>
      </c>
      <c r="H21" s="440">
        <v>11022.781809999999</v>
      </c>
      <c r="I21" s="440">
        <v>13353.45426</v>
      </c>
      <c r="J21" s="440">
        <v>13838.086350000003</v>
      </c>
      <c r="K21" s="440">
        <v>14101.458649999997</v>
      </c>
      <c r="L21" s="440">
        <v>17496.472500000003</v>
      </c>
      <c r="M21" s="445">
        <v>16369.7879</v>
      </c>
    </row>
    <row r="22" spans="1:13" s="156" customFormat="1" ht="12" customHeight="1">
      <c r="A22" s="446" t="s">
        <v>235</v>
      </c>
      <c r="B22" s="437"/>
      <c r="C22" s="440"/>
      <c r="D22" s="441"/>
      <c r="E22" s="441"/>
      <c r="F22" s="441"/>
      <c r="G22" s="441"/>
      <c r="H22" s="441"/>
      <c r="I22" s="440"/>
      <c r="J22" s="441"/>
      <c r="K22" s="441"/>
      <c r="L22" s="440"/>
      <c r="M22" s="442"/>
    </row>
    <row r="23" spans="1:13" s="156" customFormat="1" ht="12" customHeight="1">
      <c r="A23" s="447" t="s">
        <v>42</v>
      </c>
      <c r="B23" s="448"/>
      <c r="C23" s="440">
        <f>SUM(D23:M23)</f>
        <v>750890</v>
      </c>
      <c r="D23" s="440">
        <v>71592</v>
      </c>
      <c r="E23" s="440">
        <v>75802</v>
      </c>
      <c r="F23" s="440">
        <v>78039</v>
      </c>
      <c r="G23" s="440">
        <v>78767</v>
      </c>
      <c r="H23" s="440">
        <v>82220</v>
      </c>
      <c r="I23" s="440">
        <v>87212</v>
      </c>
      <c r="J23" s="440">
        <v>62047</v>
      </c>
      <c r="K23" s="440">
        <v>83631</v>
      </c>
      <c r="L23" s="440">
        <v>65771</v>
      </c>
      <c r="M23" s="445">
        <v>65809</v>
      </c>
    </row>
    <row r="24" spans="1:13" s="156" customFormat="1" ht="12" customHeight="1">
      <c r="A24" s="447" t="s">
        <v>100</v>
      </c>
      <c r="B24" s="448"/>
      <c r="C24" s="440">
        <f>SUM(D24:M24)</f>
        <v>249879.98371</v>
      </c>
      <c r="D24" s="440">
        <v>23923.285890000003</v>
      </c>
      <c r="E24" s="440">
        <v>23864.626460000007</v>
      </c>
      <c r="F24" s="440">
        <v>21852.47634</v>
      </c>
      <c r="G24" s="440">
        <v>25790.35111</v>
      </c>
      <c r="H24" s="440">
        <v>23513.893289999993</v>
      </c>
      <c r="I24" s="440">
        <v>30377.943250000004</v>
      </c>
      <c r="J24" s="440">
        <v>20845.141669999997</v>
      </c>
      <c r="K24" s="440">
        <v>24554.493770000005</v>
      </c>
      <c r="L24" s="440">
        <v>29431.296849999995</v>
      </c>
      <c r="M24" s="445">
        <v>25726.475079999993</v>
      </c>
    </row>
    <row r="25" spans="1:13" s="156" customFormat="1" ht="12" customHeight="1">
      <c r="A25" s="449" t="s">
        <v>154</v>
      </c>
      <c r="B25" s="450"/>
      <c r="C25" s="451"/>
      <c r="D25" s="452"/>
      <c r="E25" s="452"/>
      <c r="F25" s="452"/>
      <c r="G25" s="452"/>
      <c r="H25" s="452"/>
      <c r="I25" s="451"/>
      <c r="J25" s="452"/>
      <c r="K25" s="452"/>
      <c r="L25" s="451"/>
      <c r="M25" s="453"/>
    </row>
    <row r="26" spans="1:13" s="156" customFormat="1" ht="12" customHeight="1">
      <c r="A26" s="454" t="s">
        <v>42</v>
      </c>
      <c r="B26" s="180"/>
      <c r="C26" s="451">
        <f>SUM(D26:M26)</f>
        <v>1404481</v>
      </c>
      <c r="D26" s="451">
        <v>119905</v>
      </c>
      <c r="E26" s="451">
        <v>136753</v>
      </c>
      <c r="F26" s="451">
        <v>146134</v>
      </c>
      <c r="G26" s="451">
        <v>144811</v>
      </c>
      <c r="H26" s="451">
        <v>149356</v>
      </c>
      <c r="I26" s="451">
        <v>151619</v>
      </c>
      <c r="J26" s="451">
        <v>140579</v>
      </c>
      <c r="K26" s="451">
        <v>136852</v>
      </c>
      <c r="L26" s="451">
        <v>141715</v>
      </c>
      <c r="M26" s="455">
        <v>136757</v>
      </c>
    </row>
    <row r="27" spans="1:13" s="156" customFormat="1" ht="12" customHeight="1">
      <c r="A27" s="454" t="s">
        <v>100</v>
      </c>
      <c r="B27" s="180"/>
      <c r="C27" s="451">
        <f>SUM(D27:M27)</f>
        <v>933701.3600699999</v>
      </c>
      <c r="D27" s="451">
        <v>44872.07635000001</v>
      </c>
      <c r="E27" s="451">
        <v>70494.66328999997</v>
      </c>
      <c r="F27" s="451">
        <v>77244.58066999998</v>
      </c>
      <c r="G27" s="451">
        <v>88639.92118</v>
      </c>
      <c r="H27" s="451">
        <v>95474.72678999997</v>
      </c>
      <c r="I27" s="451">
        <v>98630.94528999997</v>
      </c>
      <c r="J27" s="451">
        <v>96043.86153999998</v>
      </c>
      <c r="K27" s="451">
        <v>103223.49612999997</v>
      </c>
      <c r="L27" s="451">
        <v>120147.67625000003</v>
      </c>
      <c r="M27" s="455">
        <v>138929.41258000003</v>
      </c>
    </row>
    <row r="28" spans="1:13" s="156" customFormat="1" ht="12" customHeight="1">
      <c r="A28" s="456" t="s">
        <v>155</v>
      </c>
      <c r="B28" s="450"/>
      <c r="C28" s="451"/>
      <c r="D28" s="452"/>
      <c r="E28" s="452"/>
      <c r="F28" s="452"/>
      <c r="G28" s="452"/>
      <c r="H28" s="452"/>
      <c r="I28" s="451"/>
      <c r="J28" s="452"/>
      <c r="K28" s="452"/>
      <c r="L28" s="451"/>
      <c r="M28" s="453"/>
    </row>
    <row r="29" spans="1:13" s="156" customFormat="1" ht="12" customHeight="1">
      <c r="A29" s="449" t="s">
        <v>42</v>
      </c>
      <c r="B29" s="180"/>
      <c r="C29" s="451">
        <f>SUM(D29:M29)</f>
        <v>978659</v>
      </c>
      <c r="D29" s="451">
        <v>95349</v>
      </c>
      <c r="E29" s="451">
        <v>106425</v>
      </c>
      <c r="F29" s="451">
        <v>107669</v>
      </c>
      <c r="G29" s="451">
        <v>103478</v>
      </c>
      <c r="H29" s="451">
        <v>106009</v>
      </c>
      <c r="I29" s="451">
        <v>105893</v>
      </c>
      <c r="J29" s="451">
        <v>89048</v>
      </c>
      <c r="K29" s="451">
        <v>87695</v>
      </c>
      <c r="L29" s="451">
        <v>95823</v>
      </c>
      <c r="M29" s="455">
        <v>81270</v>
      </c>
    </row>
    <row r="30" spans="1:13" s="156" customFormat="1" ht="12" customHeight="1">
      <c r="A30" s="449" t="s">
        <v>100</v>
      </c>
      <c r="B30" s="180"/>
      <c r="C30" s="451">
        <f>SUM(D30:M30)</f>
        <v>387330.92134999996</v>
      </c>
      <c r="D30" s="451">
        <v>34617.597989999995</v>
      </c>
      <c r="E30" s="451">
        <v>39676.971730000005</v>
      </c>
      <c r="F30" s="451">
        <v>40008.86939000002</v>
      </c>
      <c r="G30" s="451">
        <v>38962.54017</v>
      </c>
      <c r="H30" s="451">
        <v>40483.94345999998</v>
      </c>
      <c r="I30" s="451">
        <v>43503.9215</v>
      </c>
      <c r="J30" s="451">
        <v>36621.644960000005</v>
      </c>
      <c r="K30" s="451">
        <v>33673.159619999984</v>
      </c>
      <c r="L30" s="451">
        <v>43874.48549999998</v>
      </c>
      <c r="M30" s="455">
        <v>35907.78703000001</v>
      </c>
    </row>
    <row r="31" spans="1:13" s="156" customFormat="1" ht="12" customHeight="1">
      <c r="A31" s="456" t="s">
        <v>156</v>
      </c>
      <c r="B31" s="457"/>
      <c r="C31" s="451"/>
      <c r="D31" s="452"/>
      <c r="E31" s="452"/>
      <c r="F31" s="452"/>
      <c r="G31" s="452"/>
      <c r="H31" s="452"/>
      <c r="I31" s="451"/>
      <c r="J31" s="452"/>
      <c r="K31" s="452"/>
      <c r="L31" s="451"/>
      <c r="M31" s="453"/>
    </row>
    <row r="32" spans="1:13" s="156" customFormat="1" ht="12" customHeight="1">
      <c r="A32" s="449" t="s">
        <v>42</v>
      </c>
      <c r="B32" s="180"/>
      <c r="C32" s="451">
        <f>SUM(D32:M32)</f>
        <v>1612100</v>
      </c>
      <c r="D32" s="451">
        <v>156896</v>
      </c>
      <c r="E32" s="451">
        <v>159553</v>
      </c>
      <c r="F32" s="451">
        <v>161438</v>
      </c>
      <c r="G32" s="451">
        <v>163552</v>
      </c>
      <c r="H32" s="451">
        <v>163257</v>
      </c>
      <c r="I32" s="451">
        <v>164048</v>
      </c>
      <c r="J32" s="451">
        <v>162974</v>
      </c>
      <c r="K32" s="451">
        <v>162185</v>
      </c>
      <c r="L32" s="451">
        <v>160806</v>
      </c>
      <c r="M32" s="455">
        <v>157391</v>
      </c>
    </row>
    <row r="33" spans="1:13" s="156" customFormat="1" ht="12" customHeight="1">
      <c r="A33" s="449" t="s">
        <v>100</v>
      </c>
      <c r="B33" s="180"/>
      <c r="C33" s="451">
        <f>SUM(D33:M33)</f>
        <v>4582571.930559999</v>
      </c>
      <c r="D33" s="451">
        <v>215158.97259999992</v>
      </c>
      <c r="E33" s="451">
        <v>304807.11438000004</v>
      </c>
      <c r="F33" s="451">
        <v>355394.50229</v>
      </c>
      <c r="G33" s="451">
        <v>410671.1504400001</v>
      </c>
      <c r="H33" s="451">
        <v>457012.66326999984</v>
      </c>
      <c r="I33" s="451">
        <v>464950.53777999984</v>
      </c>
      <c r="J33" s="451">
        <v>478943.05546000006</v>
      </c>
      <c r="K33" s="451">
        <v>542005.9571399997</v>
      </c>
      <c r="L33" s="451">
        <v>615818.14005</v>
      </c>
      <c r="M33" s="455">
        <v>737809.8371500003</v>
      </c>
    </row>
    <row r="34" spans="1:13" s="156" customFormat="1" ht="12" customHeight="1">
      <c r="A34" s="449" t="s">
        <v>157</v>
      </c>
      <c r="B34" s="458"/>
      <c r="C34" s="451"/>
      <c r="D34" s="452"/>
      <c r="E34" s="452"/>
      <c r="F34" s="452"/>
      <c r="G34" s="452"/>
      <c r="H34" s="452"/>
      <c r="I34" s="451"/>
      <c r="J34" s="452"/>
      <c r="K34" s="452"/>
      <c r="L34" s="451"/>
      <c r="M34" s="453"/>
    </row>
    <row r="35" spans="1:13" s="156" customFormat="1" ht="12" customHeight="1">
      <c r="A35" s="454" t="s">
        <v>42</v>
      </c>
      <c r="B35" s="180"/>
      <c r="C35" s="451">
        <f>SUM(D35:M35)</f>
        <v>1052227</v>
      </c>
      <c r="D35" s="451">
        <v>58880</v>
      </c>
      <c r="E35" s="451">
        <v>86146</v>
      </c>
      <c r="F35" s="451">
        <v>101310</v>
      </c>
      <c r="G35" s="451">
        <v>111087</v>
      </c>
      <c r="H35" s="451">
        <v>121959</v>
      </c>
      <c r="I35" s="451">
        <v>109660</v>
      </c>
      <c r="J35" s="451">
        <v>104476</v>
      </c>
      <c r="K35" s="451">
        <v>115694</v>
      </c>
      <c r="L35" s="451">
        <v>114626</v>
      </c>
      <c r="M35" s="455">
        <v>128389</v>
      </c>
    </row>
    <row r="36" spans="1:13" s="156" customFormat="1" ht="12" customHeight="1">
      <c r="A36" s="454" t="s">
        <v>100</v>
      </c>
      <c r="B36" s="180"/>
      <c r="C36" s="451">
        <f>SUM(D36:M36)</f>
        <v>1099060.52273</v>
      </c>
      <c r="D36" s="451">
        <v>37340.65399000001</v>
      </c>
      <c r="E36" s="451">
        <v>68107.31211999997</v>
      </c>
      <c r="F36" s="451">
        <v>83604.5013</v>
      </c>
      <c r="G36" s="451">
        <v>91879.45433</v>
      </c>
      <c r="H36" s="451">
        <v>114596.05998999997</v>
      </c>
      <c r="I36" s="451">
        <v>101182.51995999999</v>
      </c>
      <c r="J36" s="451">
        <v>117202.30455999999</v>
      </c>
      <c r="K36" s="451">
        <v>132198.16128</v>
      </c>
      <c r="L36" s="451">
        <v>147944.38042000012</v>
      </c>
      <c r="M36" s="455">
        <v>205005.17477999997</v>
      </c>
    </row>
    <row r="37" spans="1:13" s="156" customFormat="1" ht="12" customHeight="1">
      <c r="A37" s="449" t="s">
        <v>158</v>
      </c>
      <c r="B37" s="457"/>
      <c r="C37" s="451"/>
      <c r="D37" s="452"/>
      <c r="E37" s="452"/>
      <c r="F37" s="452"/>
      <c r="G37" s="452"/>
      <c r="H37" s="452"/>
      <c r="I37" s="451"/>
      <c r="J37" s="452"/>
      <c r="K37" s="452"/>
      <c r="L37" s="451"/>
      <c r="M37" s="453"/>
    </row>
    <row r="38" spans="1:13" s="156" customFormat="1" ht="12" customHeight="1">
      <c r="A38" s="454" t="s">
        <v>42</v>
      </c>
      <c r="B38" s="180"/>
      <c r="C38" s="451">
        <f>SUM(D38:M38)</f>
        <v>387957</v>
      </c>
      <c r="D38" s="451">
        <v>22420</v>
      </c>
      <c r="E38" s="451">
        <v>33123</v>
      </c>
      <c r="F38" s="451">
        <v>36446</v>
      </c>
      <c r="G38" s="451">
        <v>41061</v>
      </c>
      <c r="H38" s="451">
        <v>32760</v>
      </c>
      <c r="I38" s="451">
        <v>40695</v>
      </c>
      <c r="J38" s="451">
        <v>47077</v>
      </c>
      <c r="K38" s="451">
        <v>46528</v>
      </c>
      <c r="L38" s="451">
        <v>47956</v>
      </c>
      <c r="M38" s="455">
        <v>39891</v>
      </c>
    </row>
    <row r="39" spans="1:13" s="156" customFormat="1" ht="12" customHeight="1">
      <c r="A39" s="454" t="s">
        <v>100</v>
      </c>
      <c r="B39" s="180"/>
      <c r="C39" s="451">
        <f>SUM(D39:M39)</f>
        <v>271914.61305000004</v>
      </c>
      <c r="D39" s="451">
        <v>12664.517840000006</v>
      </c>
      <c r="E39" s="451">
        <v>21492.472759999997</v>
      </c>
      <c r="F39" s="451">
        <v>19727.173009999995</v>
      </c>
      <c r="G39" s="451">
        <v>28741.0878</v>
      </c>
      <c r="H39" s="451">
        <v>20690.265299999995</v>
      </c>
      <c r="I39" s="451">
        <v>28887.25699</v>
      </c>
      <c r="J39" s="451">
        <v>29658.84138</v>
      </c>
      <c r="K39" s="451">
        <v>34685.24180000002</v>
      </c>
      <c r="L39" s="451">
        <v>35027.13784</v>
      </c>
      <c r="M39" s="455">
        <v>40340.61833</v>
      </c>
    </row>
    <row r="40" spans="1:13" s="156" customFormat="1" ht="13.5" customHeight="1">
      <c r="A40" s="449" t="s">
        <v>159</v>
      </c>
      <c r="B40" s="358"/>
      <c r="C40" s="451"/>
      <c r="D40" s="452"/>
      <c r="E40" s="452"/>
      <c r="F40" s="452"/>
      <c r="G40" s="452"/>
      <c r="H40" s="452"/>
      <c r="I40" s="451"/>
      <c r="J40" s="452"/>
      <c r="K40" s="452"/>
      <c r="L40" s="451"/>
      <c r="M40" s="453"/>
    </row>
    <row r="41" spans="1:13" s="156" customFormat="1" ht="10.5" customHeight="1">
      <c r="A41" s="454" t="s">
        <v>42</v>
      </c>
      <c r="B41" s="177"/>
      <c r="C41" s="451">
        <f>SUM(D41:M41)</f>
        <v>896268</v>
      </c>
      <c r="D41" s="451">
        <v>63550</v>
      </c>
      <c r="E41" s="451">
        <v>66188</v>
      </c>
      <c r="F41" s="451">
        <v>87307</v>
      </c>
      <c r="G41" s="451">
        <v>94014</v>
      </c>
      <c r="H41" s="451">
        <v>88912</v>
      </c>
      <c r="I41" s="451">
        <v>95437</v>
      </c>
      <c r="J41" s="451">
        <v>96374</v>
      </c>
      <c r="K41" s="451">
        <v>95517</v>
      </c>
      <c r="L41" s="451">
        <v>103300</v>
      </c>
      <c r="M41" s="455">
        <v>105669</v>
      </c>
    </row>
    <row r="42" spans="1:13" s="156" customFormat="1" ht="10.5" customHeight="1">
      <c r="A42" s="454" t="s">
        <v>100</v>
      </c>
      <c r="B42" s="177"/>
      <c r="C42" s="451">
        <f>SUM(D42:M42)</f>
        <v>612292.8899300001</v>
      </c>
      <c r="D42" s="451">
        <v>29654.886539999996</v>
      </c>
      <c r="E42" s="451">
        <v>29737.802859999993</v>
      </c>
      <c r="F42" s="451">
        <v>42186.43840000002</v>
      </c>
      <c r="G42" s="451">
        <v>53402.90654</v>
      </c>
      <c r="H42" s="451">
        <v>61993.9917</v>
      </c>
      <c r="I42" s="451">
        <v>64120.405720000024</v>
      </c>
      <c r="J42" s="451">
        <v>60311.96508999999</v>
      </c>
      <c r="K42" s="451">
        <v>68237.27276999997</v>
      </c>
      <c r="L42" s="451">
        <v>87398.83599000004</v>
      </c>
      <c r="M42" s="455">
        <v>115248.38432000001</v>
      </c>
    </row>
    <row r="43" spans="1:13" s="156" customFormat="1" ht="13.5" customHeight="1">
      <c r="A43" s="449" t="s">
        <v>236</v>
      </c>
      <c r="B43" s="358"/>
      <c r="C43" s="451"/>
      <c r="D43" s="452"/>
      <c r="E43" s="452"/>
      <c r="F43" s="452"/>
      <c r="G43" s="452"/>
      <c r="H43" s="452"/>
      <c r="I43" s="451"/>
      <c r="J43" s="452"/>
      <c r="K43" s="452"/>
      <c r="L43" s="451"/>
      <c r="M43" s="453"/>
    </row>
    <row r="44" spans="1:13" s="156" customFormat="1" ht="10.5" customHeight="1">
      <c r="A44" s="454" t="s">
        <v>42</v>
      </c>
      <c r="B44" s="177"/>
      <c r="C44" s="451">
        <f>SUM(D44:M44)</f>
        <v>941275</v>
      </c>
      <c r="D44" s="451">
        <v>62082</v>
      </c>
      <c r="E44" s="451">
        <v>86257</v>
      </c>
      <c r="F44" s="451">
        <v>91478</v>
      </c>
      <c r="G44" s="451">
        <v>93659</v>
      </c>
      <c r="H44" s="451">
        <v>102790</v>
      </c>
      <c r="I44" s="451">
        <v>92179</v>
      </c>
      <c r="J44" s="451">
        <v>104015</v>
      </c>
      <c r="K44" s="451">
        <v>98427</v>
      </c>
      <c r="L44" s="451">
        <v>108410</v>
      </c>
      <c r="M44" s="455">
        <v>101978</v>
      </c>
    </row>
    <row r="45" spans="1:13" s="156" customFormat="1" ht="10.5" customHeight="1">
      <c r="A45" s="454" t="s">
        <v>100</v>
      </c>
      <c r="B45" s="177"/>
      <c r="C45" s="451">
        <f>SUM(D45:M45)</f>
        <v>591777.6788299999</v>
      </c>
      <c r="D45" s="451">
        <v>20591.16641</v>
      </c>
      <c r="E45" s="451">
        <v>36905.64738000001</v>
      </c>
      <c r="F45" s="451">
        <v>40923.76923</v>
      </c>
      <c r="G45" s="451">
        <v>46783.379859999994</v>
      </c>
      <c r="H45" s="451">
        <v>58022.88739</v>
      </c>
      <c r="I45" s="451">
        <v>53243.711439999985</v>
      </c>
      <c r="J45" s="451">
        <v>67280.44094999997</v>
      </c>
      <c r="K45" s="451">
        <v>75436.22017999999</v>
      </c>
      <c r="L45" s="451">
        <v>93335.54528000002</v>
      </c>
      <c r="M45" s="455">
        <v>99254.91070999997</v>
      </c>
    </row>
    <row r="46" spans="1:13" s="156" customFormat="1" ht="10.5" customHeight="1">
      <c r="A46" s="449" t="s">
        <v>160</v>
      </c>
      <c r="B46" s="308"/>
      <c r="C46" s="451"/>
      <c r="D46" s="452"/>
      <c r="E46" s="452"/>
      <c r="F46" s="452"/>
      <c r="G46" s="452"/>
      <c r="H46" s="452"/>
      <c r="I46" s="451"/>
      <c r="J46" s="452"/>
      <c r="K46" s="452"/>
      <c r="L46" s="451"/>
      <c r="M46" s="453"/>
    </row>
    <row r="47" spans="1:13" s="156" customFormat="1" ht="10.5" customHeight="1">
      <c r="A47" s="454" t="s">
        <v>42</v>
      </c>
      <c r="B47" s="358"/>
      <c r="C47" s="451">
        <f>SUM(D47:M47)</f>
        <v>1413586</v>
      </c>
      <c r="D47" s="451">
        <v>126880</v>
      </c>
      <c r="E47" s="451">
        <v>128681</v>
      </c>
      <c r="F47" s="451">
        <v>142502</v>
      </c>
      <c r="G47" s="451">
        <v>149719</v>
      </c>
      <c r="H47" s="451">
        <v>147527</v>
      </c>
      <c r="I47" s="451">
        <v>144556</v>
      </c>
      <c r="J47" s="451">
        <v>145598</v>
      </c>
      <c r="K47" s="451">
        <v>148563</v>
      </c>
      <c r="L47" s="451">
        <v>142545</v>
      </c>
      <c r="M47" s="455">
        <v>137015</v>
      </c>
    </row>
    <row r="48" spans="1:13" s="156" customFormat="1" ht="10.5" customHeight="1">
      <c r="A48" s="454" t="s">
        <v>100</v>
      </c>
      <c r="B48" s="358"/>
      <c r="C48" s="451">
        <f>SUM(D48:M48)</f>
        <v>1198546.4060300002</v>
      </c>
      <c r="D48" s="451">
        <v>74236.76282</v>
      </c>
      <c r="E48" s="451">
        <v>86763.62504999997</v>
      </c>
      <c r="F48" s="451">
        <v>100771.08132000003</v>
      </c>
      <c r="G48" s="451">
        <v>116668.73614</v>
      </c>
      <c r="H48" s="451">
        <v>121243.87041000002</v>
      </c>
      <c r="I48" s="451">
        <v>131648.67975999997</v>
      </c>
      <c r="J48" s="451">
        <v>126392.78798000002</v>
      </c>
      <c r="K48" s="451">
        <v>134866.28922000004</v>
      </c>
      <c r="L48" s="451">
        <v>153890.21447000006</v>
      </c>
      <c r="M48" s="455">
        <v>152064.35885999992</v>
      </c>
    </row>
    <row r="49" spans="1:13" s="156" customFormat="1" ht="10.5" customHeight="1">
      <c r="A49" s="449" t="s">
        <v>161</v>
      </c>
      <c r="B49" s="358"/>
      <c r="C49" s="451"/>
      <c r="D49" s="452"/>
      <c r="E49" s="452"/>
      <c r="F49" s="452"/>
      <c r="G49" s="452"/>
      <c r="H49" s="452"/>
      <c r="I49" s="451"/>
      <c r="J49" s="452"/>
      <c r="K49" s="452"/>
      <c r="L49" s="451"/>
      <c r="M49" s="453"/>
    </row>
    <row r="50" spans="1:13" s="156" customFormat="1" ht="10.5" customHeight="1">
      <c r="A50" s="454" t="s">
        <v>42</v>
      </c>
      <c r="B50" s="358"/>
      <c r="C50" s="451">
        <f>SUM(D50:M50)</f>
        <v>1039743</v>
      </c>
      <c r="D50" s="451">
        <v>74803</v>
      </c>
      <c r="E50" s="451">
        <v>94786</v>
      </c>
      <c r="F50" s="451">
        <v>90424</v>
      </c>
      <c r="G50" s="451">
        <v>101398</v>
      </c>
      <c r="H50" s="451">
        <v>105558</v>
      </c>
      <c r="I50" s="451">
        <v>120785</v>
      </c>
      <c r="J50" s="451">
        <v>117196</v>
      </c>
      <c r="K50" s="451">
        <v>110499</v>
      </c>
      <c r="L50" s="451">
        <v>117180</v>
      </c>
      <c r="M50" s="455">
        <v>107114</v>
      </c>
    </row>
    <row r="51" spans="1:13" s="156" customFormat="1" ht="10.5" customHeight="1">
      <c r="A51" s="454" t="s">
        <v>100</v>
      </c>
      <c r="B51" s="177"/>
      <c r="C51" s="451">
        <f>SUM(D51:M51)</f>
        <v>509570.67682</v>
      </c>
      <c r="D51" s="451">
        <v>19329.767060000002</v>
      </c>
      <c r="E51" s="451">
        <v>30833.288429999997</v>
      </c>
      <c r="F51" s="451">
        <v>33099.64766</v>
      </c>
      <c r="G51" s="451">
        <v>43012.711239999975</v>
      </c>
      <c r="H51" s="451">
        <v>49297.14958999999</v>
      </c>
      <c r="I51" s="451">
        <v>55902.51981000001</v>
      </c>
      <c r="J51" s="451">
        <v>52901.81440999996</v>
      </c>
      <c r="K51" s="451">
        <v>59160.037080000024</v>
      </c>
      <c r="L51" s="451">
        <v>72671.14942000003</v>
      </c>
      <c r="M51" s="455">
        <v>93362.59211999999</v>
      </c>
    </row>
    <row r="52" spans="1:13" s="156" customFormat="1" ht="12" customHeight="1">
      <c r="A52" s="449" t="s">
        <v>135</v>
      </c>
      <c r="B52" s="177"/>
      <c r="C52" s="451"/>
      <c r="D52" s="452"/>
      <c r="E52" s="452"/>
      <c r="F52" s="452"/>
      <c r="G52" s="452"/>
      <c r="H52" s="452"/>
      <c r="I52" s="451"/>
      <c r="J52" s="452"/>
      <c r="K52" s="452"/>
      <c r="L52" s="451"/>
      <c r="M52" s="453"/>
    </row>
    <row r="53" spans="1:13" s="156" customFormat="1" ht="11.25" customHeight="1">
      <c r="A53" s="454" t="s">
        <v>42</v>
      </c>
      <c r="B53" s="177"/>
      <c r="C53" s="451">
        <f>SUM(D53:M53)</f>
        <v>1003766</v>
      </c>
      <c r="D53" s="451">
        <v>85110</v>
      </c>
      <c r="E53" s="451">
        <v>111420</v>
      </c>
      <c r="F53" s="451">
        <v>111702</v>
      </c>
      <c r="G53" s="451">
        <v>103477</v>
      </c>
      <c r="H53" s="451">
        <v>108146</v>
      </c>
      <c r="I53" s="451">
        <v>99081</v>
      </c>
      <c r="J53" s="451">
        <v>92137</v>
      </c>
      <c r="K53" s="451">
        <v>108576</v>
      </c>
      <c r="L53" s="451">
        <v>94910</v>
      </c>
      <c r="M53" s="455">
        <v>89207</v>
      </c>
    </row>
    <row r="54" spans="1:13" s="156" customFormat="1" ht="11.25" customHeight="1">
      <c r="A54" s="454" t="s">
        <v>100</v>
      </c>
      <c r="B54" s="177"/>
      <c r="C54" s="451">
        <f>SUM(D54:M54)</f>
        <v>299409.14317</v>
      </c>
      <c r="D54" s="451">
        <v>21341.21794</v>
      </c>
      <c r="E54" s="451">
        <v>30966.965780000006</v>
      </c>
      <c r="F54" s="451">
        <v>35081.89136999999</v>
      </c>
      <c r="G54" s="451">
        <v>30182.87453000001</v>
      </c>
      <c r="H54" s="451">
        <v>31168.43888999999</v>
      </c>
      <c r="I54" s="451">
        <v>29965.4441</v>
      </c>
      <c r="J54" s="451">
        <v>25194.90108999999</v>
      </c>
      <c r="K54" s="451">
        <v>37422.73481</v>
      </c>
      <c r="L54" s="451">
        <v>25550.876630000002</v>
      </c>
      <c r="M54" s="455">
        <v>32533.798029999987</v>
      </c>
    </row>
    <row r="55" spans="1:13" s="156" customFormat="1" ht="12" customHeight="1">
      <c r="A55" s="456" t="s">
        <v>162</v>
      </c>
      <c r="B55" s="177"/>
      <c r="C55" s="451"/>
      <c r="D55" s="452"/>
      <c r="E55" s="452"/>
      <c r="F55" s="452"/>
      <c r="G55" s="452"/>
      <c r="H55" s="452"/>
      <c r="I55" s="451"/>
      <c r="J55" s="452"/>
      <c r="K55" s="452"/>
      <c r="L55" s="451"/>
      <c r="M55" s="453"/>
    </row>
    <row r="56" spans="1:13" s="156" customFormat="1" ht="11.25" customHeight="1">
      <c r="A56" s="449" t="s">
        <v>42</v>
      </c>
      <c r="B56" s="358"/>
      <c r="C56" s="451">
        <f>SUM(D56:M56)</f>
        <v>1441532</v>
      </c>
      <c r="D56" s="451">
        <v>129970</v>
      </c>
      <c r="E56" s="451">
        <v>146127</v>
      </c>
      <c r="F56" s="451">
        <v>144237</v>
      </c>
      <c r="G56" s="451">
        <v>143892</v>
      </c>
      <c r="H56" s="451">
        <v>150666</v>
      </c>
      <c r="I56" s="451">
        <v>144472</v>
      </c>
      <c r="J56" s="451">
        <v>146190</v>
      </c>
      <c r="K56" s="451">
        <v>137813</v>
      </c>
      <c r="L56" s="451">
        <v>152188</v>
      </c>
      <c r="M56" s="455">
        <v>145977</v>
      </c>
    </row>
    <row r="57" spans="1:13" s="156" customFormat="1" ht="11.25" customHeight="1">
      <c r="A57" s="449" t="s">
        <v>100</v>
      </c>
      <c r="B57" s="177"/>
      <c r="C57" s="451">
        <f>SUM(D57:M57)</f>
        <v>1325041.86421</v>
      </c>
      <c r="D57" s="451">
        <v>63350.12007000001</v>
      </c>
      <c r="E57" s="451">
        <v>83487.09001999999</v>
      </c>
      <c r="F57" s="451">
        <v>95893.23467999997</v>
      </c>
      <c r="G57" s="451">
        <v>116942.09995000006</v>
      </c>
      <c r="H57" s="451">
        <v>123576.28264000003</v>
      </c>
      <c r="I57" s="451">
        <v>129356.83244999996</v>
      </c>
      <c r="J57" s="451">
        <v>131401.7766100001</v>
      </c>
      <c r="K57" s="451">
        <v>154602.29475</v>
      </c>
      <c r="L57" s="451">
        <v>183051.7101</v>
      </c>
      <c r="M57" s="455">
        <v>243380.42294</v>
      </c>
    </row>
    <row r="58" spans="1:13" s="156" customFormat="1" ht="12" customHeight="1">
      <c r="A58" s="449" t="s">
        <v>138</v>
      </c>
      <c r="B58" s="177"/>
      <c r="C58" s="451"/>
      <c r="D58" s="452"/>
      <c r="E58" s="452"/>
      <c r="F58" s="452"/>
      <c r="G58" s="452"/>
      <c r="H58" s="452"/>
      <c r="I58" s="451"/>
      <c r="J58" s="452"/>
      <c r="K58" s="452"/>
      <c r="L58" s="451"/>
      <c r="M58" s="453"/>
    </row>
    <row r="59" spans="1:13" s="156" customFormat="1" ht="11.25" customHeight="1">
      <c r="A59" s="454" t="s">
        <v>42</v>
      </c>
      <c r="B59" s="177"/>
      <c r="C59" s="451">
        <f>SUM(D59:M59)</f>
        <v>926936</v>
      </c>
      <c r="D59" s="451">
        <v>62180</v>
      </c>
      <c r="E59" s="451">
        <v>72803</v>
      </c>
      <c r="F59" s="451">
        <v>87700</v>
      </c>
      <c r="G59" s="451">
        <v>93568</v>
      </c>
      <c r="H59" s="451">
        <v>95265</v>
      </c>
      <c r="I59" s="451">
        <v>83404</v>
      </c>
      <c r="J59" s="451">
        <v>94901</v>
      </c>
      <c r="K59" s="451">
        <v>97574</v>
      </c>
      <c r="L59" s="451">
        <v>116305</v>
      </c>
      <c r="M59" s="455">
        <v>123236</v>
      </c>
    </row>
    <row r="60" spans="1:13" s="156" customFormat="1" ht="11.25" customHeight="1">
      <c r="A60" s="454" t="s">
        <v>100</v>
      </c>
      <c r="B60" s="177"/>
      <c r="C60" s="451">
        <f>SUM(D60:M60)</f>
        <v>487563.60071</v>
      </c>
      <c r="D60" s="451">
        <v>15793.207650000004</v>
      </c>
      <c r="E60" s="451">
        <v>22586.945530000008</v>
      </c>
      <c r="F60" s="451">
        <v>29122.161860000004</v>
      </c>
      <c r="G60" s="451">
        <v>35009.776340000004</v>
      </c>
      <c r="H60" s="451">
        <v>39674.11412</v>
      </c>
      <c r="I60" s="451">
        <v>39525.11274999999</v>
      </c>
      <c r="J60" s="451">
        <v>45855.20391</v>
      </c>
      <c r="K60" s="451">
        <v>59792.84143000001</v>
      </c>
      <c r="L60" s="451">
        <v>78461.63225999995</v>
      </c>
      <c r="M60" s="455">
        <v>121742.60485999999</v>
      </c>
    </row>
    <row r="61" spans="1:13" s="156" customFormat="1" ht="12" customHeight="1">
      <c r="A61" s="449" t="s">
        <v>163</v>
      </c>
      <c r="B61" s="177"/>
      <c r="C61" s="451"/>
      <c r="D61" s="452"/>
      <c r="E61" s="452"/>
      <c r="F61" s="452"/>
      <c r="G61" s="452"/>
      <c r="H61" s="452"/>
      <c r="I61" s="451"/>
      <c r="J61" s="452"/>
      <c r="K61" s="452"/>
      <c r="L61" s="451"/>
      <c r="M61" s="453"/>
    </row>
    <row r="62" spans="1:13" s="156" customFormat="1" ht="11.25" customHeight="1">
      <c r="A62" s="454" t="s">
        <v>42</v>
      </c>
      <c r="B62" s="358"/>
      <c r="C62" s="451">
        <f>SUM(D62:M62)</f>
        <v>1399099</v>
      </c>
      <c r="D62" s="451">
        <v>123311</v>
      </c>
      <c r="E62" s="451">
        <v>139488</v>
      </c>
      <c r="F62" s="451">
        <v>141707</v>
      </c>
      <c r="G62" s="451">
        <v>141635</v>
      </c>
      <c r="H62" s="451">
        <v>147326</v>
      </c>
      <c r="I62" s="451">
        <v>142876</v>
      </c>
      <c r="J62" s="451">
        <v>144193</v>
      </c>
      <c r="K62" s="451">
        <v>132732</v>
      </c>
      <c r="L62" s="451">
        <v>146823</v>
      </c>
      <c r="M62" s="455">
        <v>139008</v>
      </c>
    </row>
    <row r="63" spans="1:13" s="156" customFormat="1" ht="11.25" customHeight="1">
      <c r="A63" s="454" t="s">
        <v>100</v>
      </c>
      <c r="B63" s="358"/>
      <c r="C63" s="451">
        <f>SUM(D63:M63)</f>
        <v>837478.2635</v>
      </c>
      <c r="D63" s="451">
        <v>47556.91242000002</v>
      </c>
      <c r="E63" s="451">
        <v>60900.14448999997</v>
      </c>
      <c r="F63" s="451">
        <v>66771.07281999999</v>
      </c>
      <c r="G63" s="451">
        <v>81932.32361000004</v>
      </c>
      <c r="H63" s="451">
        <v>83902.16851999999</v>
      </c>
      <c r="I63" s="451">
        <v>89831.71970000003</v>
      </c>
      <c r="J63" s="451">
        <v>85546.57270000002</v>
      </c>
      <c r="K63" s="451">
        <v>94809.45331999999</v>
      </c>
      <c r="L63" s="451">
        <v>104590.07783999998</v>
      </c>
      <c r="M63" s="455">
        <v>121637.81808000003</v>
      </c>
    </row>
    <row r="64" spans="1:13" s="156" customFormat="1" ht="12" customHeight="1">
      <c r="A64" s="456" t="s">
        <v>164</v>
      </c>
      <c r="B64" s="358"/>
      <c r="C64" s="451"/>
      <c r="D64" s="452"/>
      <c r="E64" s="452"/>
      <c r="F64" s="452"/>
      <c r="G64" s="452"/>
      <c r="H64" s="452"/>
      <c r="I64" s="451"/>
      <c r="J64" s="452"/>
      <c r="K64" s="452"/>
      <c r="L64" s="451"/>
      <c r="M64" s="453"/>
    </row>
    <row r="65" spans="1:13" s="156" customFormat="1" ht="11.25" customHeight="1">
      <c r="A65" s="449" t="s">
        <v>42</v>
      </c>
      <c r="B65" s="358"/>
      <c r="C65" s="451">
        <f>SUM(D65:M65)</f>
        <v>1089206</v>
      </c>
      <c r="D65" s="451">
        <v>87551</v>
      </c>
      <c r="E65" s="451">
        <v>99121</v>
      </c>
      <c r="F65" s="451">
        <v>110058</v>
      </c>
      <c r="G65" s="451">
        <v>111957</v>
      </c>
      <c r="H65" s="451">
        <v>117179</v>
      </c>
      <c r="I65" s="451">
        <v>112603</v>
      </c>
      <c r="J65" s="451">
        <v>112718</v>
      </c>
      <c r="K65" s="451">
        <v>116597</v>
      </c>
      <c r="L65" s="451">
        <v>118069</v>
      </c>
      <c r="M65" s="455">
        <v>103353</v>
      </c>
    </row>
    <row r="66" spans="1:13" s="156" customFormat="1" ht="11.25" customHeight="1">
      <c r="A66" s="449" t="s">
        <v>100</v>
      </c>
      <c r="B66" s="358"/>
      <c r="C66" s="451">
        <f>SUM(D66:M66)</f>
        <v>961886.0547599997</v>
      </c>
      <c r="D66" s="451">
        <v>37121.68193</v>
      </c>
      <c r="E66" s="451">
        <v>53825.683089999984</v>
      </c>
      <c r="F66" s="451">
        <v>73330.30610999998</v>
      </c>
      <c r="G66" s="451">
        <v>64521.91899000001</v>
      </c>
      <c r="H66" s="451">
        <v>135333.01538</v>
      </c>
      <c r="I66" s="451">
        <v>88041.01489</v>
      </c>
      <c r="J66" s="451">
        <v>102132.87027</v>
      </c>
      <c r="K66" s="451">
        <v>121659.91880999997</v>
      </c>
      <c r="L66" s="451">
        <v>142891.19674999994</v>
      </c>
      <c r="M66" s="455">
        <v>143028.44853999998</v>
      </c>
    </row>
    <row r="67" spans="1:13" s="156" customFormat="1" ht="12" customHeight="1">
      <c r="A67" s="456" t="s">
        <v>165</v>
      </c>
      <c r="B67" s="177"/>
      <c r="C67" s="451"/>
      <c r="D67" s="452"/>
      <c r="E67" s="452"/>
      <c r="F67" s="452"/>
      <c r="G67" s="452"/>
      <c r="H67" s="452"/>
      <c r="I67" s="451"/>
      <c r="J67" s="452"/>
      <c r="K67" s="452"/>
      <c r="L67" s="451"/>
      <c r="M67" s="453"/>
    </row>
    <row r="68" spans="1:13" s="156" customFormat="1" ht="11.25" customHeight="1">
      <c r="A68" s="449" t="s">
        <v>42</v>
      </c>
      <c r="B68" s="177"/>
      <c r="C68" s="451">
        <f>SUM(D68:M68)</f>
        <v>56597</v>
      </c>
      <c r="D68" s="451">
        <v>4018</v>
      </c>
      <c r="E68" s="451">
        <v>2099</v>
      </c>
      <c r="F68" s="451">
        <v>2414</v>
      </c>
      <c r="G68" s="451">
        <v>2234</v>
      </c>
      <c r="H68" s="451">
        <v>7518</v>
      </c>
      <c r="I68" s="451">
        <v>6312</v>
      </c>
      <c r="J68" s="451">
        <v>6911</v>
      </c>
      <c r="K68" s="451">
        <v>6808</v>
      </c>
      <c r="L68" s="451">
        <v>7018</v>
      </c>
      <c r="M68" s="455">
        <v>11265</v>
      </c>
    </row>
    <row r="69" spans="1:13" s="156" customFormat="1" ht="11.25" customHeight="1">
      <c r="A69" s="449" t="s">
        <v>100</v>
      </c>
      <c r="B69" s="177"/>
      <c r="C69" s="451">
        <f>SUM(D69:M69)</f>
        <v>149024.4754</v>
      </c>
      <c r="D69" s="451">
        <v>3152.1734200000005</v>
      </c>
      <c r="E69" s="451">
        <v>2308.00364</v>
      </c>
      <c r="F69" s="451">
        <v>825.79432</v>
      </c>
      <c r="G69" s="451">
        <v>1125.20843</v>
      </c>
      <c r="H69" s="451">
        <v>5760.901440000001</v>
      </c>
      <c r="I69" s="451">
        <v>8191.2023100000015</v>
      </c>
      <c r="J69" s="451">
        <v>4004.53066</v>
      </c>
      <c r="K69" s="451">
        <v>6875.26433</v>
      </c>
      <c r="L69" s="451">
        <v>103469.89983</v>
      </c>
      <c r="M69" s="455">
        <v>13311.497019999999</v>
      </c>
    </row>
    <row r="70" spans="1:13" s="156" customFormat="1" ht="26.25" customHeight="1">
      <c r="A70" s="695" t="s">
        <v>104</v>
      </c>
      <c r="B70" s="696"/>
      <c r="C70" s="451"/>
      <c r="D70" s="452"/>
      <c r="E70" s="452"/>
      <c r="F70" s="452"/>
      <c r="G70" s="452"/>
      <c r="H70" s="452"/>
      <c r="I70" s="451"/>
      <c r="J70" s="452"/>
      <c r="K70" s="452"/>
      <c r="L70" s="451"/>
      <c r="M70" s="453"/>
    </row>
    <row r="71" spans="1:13" s="156" customFormat="1" ht="11.25" customHeight="1">
      <c r="A71" s="456" t="s">
        <v>42</v>
      </c>
      <c r="B71" s="177"/>
      <c r="C71" s="451">
        <f>SUM(D71:M71)</f>
        <v>882743</v>
      </c>
      <c r="D71" s="451">
        <v>51652</v>
      </c>
      <c r="E71" s="451">
        <v>54037</v>
      </c>
      <c r="F71" s="451">
        <v>88882</v>
      </c>
      <c r="G71" s="451">
        <v>84120</v>
      </c>
      <c r="H71" s="451">
        <v>88157</v>
      </c>
      <c r="I71" s="451">
        <v>88585</v>
      </c>
      <c r="J71" s="451">
        <v>98301</v>
      </c>
      <c r="K71" s="451">
        <v>99277</v>
      </c>
      <c r="L71" s="451">
        <v>109013</v>
      </c>
      <c r="M71" s="455">
        <v>120719</v>
      </c>
    </row>
    <row r="72" spans="1:13" s="156" customFormat="1" ht="11.25" customHeight="1">
      <c r="A72" s="456" t="s">
        <v>100</v>
      </c>
      <c r="B72" s="358"/>
      <c r="C72" s="451">
        <f>SUM(D72:M72)</f>
        <v>2705369.73071</v>
      </c>
      <c r="D72" s="451">
        <v>43368.31651999999</v>
      </c>
      <c r="E72" s="451">
        <v>97739.90895999997</v>
      </c>
      <c r="F72" s="451">
        <v>160831.66681999995</v>
      </c>
      <c r="G72" s="451">
        <v>142095.20894</v>
      </c>
      <c r="H72" s="451">
        <v>200754.33839000008</v>
      </c>
      <c r="I72" s="451">
        <v>188144.8482599999</v>
      </c>
      <c r="J72" s="451">
        <v>274303.54728999984</v>
      </c>
      <c r="K72" s="451">
        <v>323332.6803600001</v>
      </c>
      <c r="L72" s="451">
        <v>438034.26964999986</v>
      </c>
      <c r="M72" s="455">
        <v>836764.94552</v>
      </c>
    </row>
    <row r="73" spans="1:13" s="156" customFormat="1" ht="3" customHeight="1">
      <c r="A73" s="429"/>
      <c r="B73" s="425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30"/>
    </row>
    <row r="74" spans="1:13" s="156" customFormat="1" ht="3" customHeight="1">
      <c r="A74" s="399"/>
      <c r="B74" s="13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</row>
    <row r="75" spans="1:13" ht="23.25" customHeight="1">
      <c r="A75" s="104">
        <v>1</v>
      </c>
      <c r="B75" s="690" t="s">
        <v>166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</row>
    <row r="76" spans="1:13" ht="13.5" customHeight="1">
      <c r="A76" s="104">
        <v>2</v>
      </c>
      <c r="B76" s="691" t="s">
        <v>213</v>
      </c>
      <c r="C76" s="691"/>
      <c r="D76" s="691"/>
      <c r="E76" s="691"/>
      <c r="F76" s="691"/>
      <c r="G76" s="691"/>
      <c r="H76" s="691"/>
      <c r="I76" s="427"/>
      <c r="J76" s="427"/>
      <c r="K76" s="427"/>
      <c r="L76" s="427"/>
      <c r="M76" s="427"/>
    </row>
    <row r="77" spans="1:13" ht="12.75" customHeight="1">
      <c r="A77" s="613" t="s">
        <v>285</v>
      </c>
      <c r="B77" s="613"/>
      <c r="C77" s="613"/>
      <c r="D77" s="613"/>
      <c r="E77" s="613"/>
      <c r="F77" s="613"/>
      <c r="G77" s="613"/>
      <c r="H77" s="613"/>
      <c r="I77" s="613"/>
      <c r="J77" s="613"/>
      <c r="K77" s="613"/>
      <c r="L77" s="613"/>
      <c r="M77" s="613"/>
    </row>
    <row r="78" spans="1:13" s="105" customFormat="1" ht="12.75" customHeight="1">
      <c r="A78" s="22" t="s">
        <v>315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</sheetData>
  <sheetProtection/>
  <mergeCells count="9">
    <mergeCell ref="A1:L1"/>
    <mergeCell ref="B75:M75"/>
    <mergeCell ref="B76:H76"/>
    <mergeCell ref="A77:M77"/>
    <mergeCell ref="A2:B3"/>
    <mergeCell ref="C2:C3"/>
    <mergeCell ref="D2:M2"/>
    <mergeCell ref="A7:B7"/>
    <mergeCell ref="A70:B70"/>
  </mergeCells>
  <hyperlinks>
    <hyperlink ref="N1" location="'Indice '!A1" tooltip="Ir a" display="Indice"/>
  </hyperlinks>
  <printOptions/>
  <pageMargins left="0.1968503937007874" right="0.1968503937007874" top="0.1968503937007874" bottom="0.1968503937007874" header="0.5905511811023623" footer="0.5118110236220472"/>
  <pageSetup horizontalDpi="600" verticalDpi="600" orientation="landscape" pageOrder="overThenDown" r:id="rId1"/>
  <rowBreaks count="1" manualBreakCount="1">
    <brk id="42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1.28515625" style="106" customWidth="1"/>
    <col min="2" max="2" width="42.140625" style="106" customWidth="1"/>
    <col min="3" max="5" width="13.57421875" style="106" customWidth="1"/>
    <col min="6" max="6" width="13.7109375" style="106" customWidth="1"/>
    <col min="7" max="8" width="13.57421875" style="106" customWidth="1"/>
    <col min="9" max="11" width="6.28125" style="92" customWidth="1"/>
    <col min="12" max="16384" width="11.421875" style="92" customWidth="1"/>
  </cols>
  <sheetData>
    <row r="1" spans="1:12" ht="44.25" customHeight="1">
      <c r="A1" s="660" t="s">
        <v>335</v>
      </c>
      <c r="B1" s="660"/>
      <c r="C1" s="660"/>
      <c r="D1" s="660"/>
      <c r="E1" s="660"/>
      <c r="F1" s="660"/>
      <c r="G1" s="660"/>
      <c r="H1" s="145" t="s">
        <v>97</v>
      </c>
      <c r="L1" s="93" t="s">
        <v>262</v>
      </c>
    </row>
    <row r="2" spans="1:8" s="94" customFormat="1" ht="21.75" customHeight="1">
      <c r="A2" s="702" t="s">
        <v>168</v>
      </c>
      <c r="B2" s="703"/>
      <c r="C2" s="631" t="s">
        <v>3</v>
      </c>
      <c r="D2" s="556"/>
      <c r="E2" s="633" t="s">
        <v>2</v>
      </c>
      <c r="F2" s="634"/>
      <c r="G2" s="634"/>
      <c r="H2" s="635"/>
    </row>
    <row r="3" spans="1:8" s="94" customFormat="1" ht="29.25" customHeight="1">
      <c r="A3" s="704"/>
      <c r="B3" s="705"/>
      <c r="C3" s="632"/>
      <c r="D3" s="558"/>
      <c r="E3" s="706" t="s">
        <v>23</v>
      </c>
      <c r="F3" s="707"/>
      <c r="G3" s="706" t="s">
        <v>22</v>
      </c>
      <c r="H3" s="708"/>
    </row>
    <row r="4" spans="1:8" s="94" customFormat="1" ht="21.75" customHeight="1">
      <c r="A4" s="704"/>
      <c r="B4" s="705"/>
      <c r="C4" s="475" t="s">
        <v>317</v>
      </c>
      <c r="D4" s="475" t="s">
        <v>43</v>
      </c>
      <c r="E4" s="475" t="s">
        <v>317</v>
      </c>
      <c r="F4" s="475" t="s">
        <v>43</v>
      </c>
      <c r="G4" s="475" t="s">
        <v>317</v>
      </c>
      <c r="H4" s="476" t="s">
        <v>43</v>
      </c>
    </row>
    <row r="5" spans="1:9" s="95" customFormat="1" ht="19.5" customHeight="1">
      <c r="A5" s="477" t="s">
        <v>169</v>
      </c>
      <c r="B5" s="473"/>
      <c r="C5" s="249">
        <f aca="true" t="shared" si="0" ref="C5:C24">E5+G5</f>
        <v>1647268</v>
      </c>
      <c r="D5" s="474">
        <f aca="true" t="shared" si="1" ref="D5:D24">F5+H5</f>
        <v>73085740.41925004</v>
      </c>
      <c r="E5" s="176">
        <v>1426867</v>
      </c>
      <c r="F5" s="176">
        <v>66918621.20750004</v>
      </c>
      <c r="G5" s="176">
        <v>220401</v>
      </c>
      <c r="H5" s="478">
        <v>6167119.211749999</v>
      </c>
      <c r="I5" s="459"/>
    </row>
    <row r="6" spans="1:9" s="95" customFormat="1" ht="15" customHeight="1">
      <c r="A6" s="479" t="s">
        <v>30</v>
      </c>
      <c r="B6" s="112"/>
      <c r="C6" s="250">
        <f t="shared" si="0"/>
        <v>1647268</v>
      </c>
      <c r="D6" s="250">
        <f t="shared" si="1"/>
        <v>69637582.68456002</v>
      </c>
      <c r="E6" s="178">
        <v>1426867</v>
      </c>
      <c r="F6" s="178">
        <v>64719110.09743001</v>
      </c>
      <c r="G6" s="178">
        <v>220401</v>
      </c>
      <c r="H6" s="261">
        <v>4918472.587129999</v>
      </c>
      <c r="I6" s="459"/>
    </row>
    <row r="7" spans="1:9" s="95" customFormat="1" ht="15" customHeight="1">
      <c r="A7" s="480" t="s">
        <v>47</v>
      </c>
      <c r="B7" s="358"/>
      <c r="C7" s="250">
        <f t="shared" si="0"/>
        <v>1645949</v>
      </c>
      <c r="D7" s="250">
        <f t="shared" si="1"/>
        <v>57879953.75771003</v>
      </c>
      <c r="E7" s="178">
        <v>1426380</v>
      </c>
      <c r="F7" s="178">
        <v>53966519.668290034</v>
      </c>
      <c r="G7" s="178">
        <v>219569</v>
      </c>
      <c r="H7" s="261">
        <v>3913434.0894199987</v>
      </c>
      <c r="I7" s="459"/>
    </row>
    <row r="8" spans="1:13" s="95" customFormat="1" ht="25.5" customHeight="1">
      <c r="A8" s="700" t="s">
        <v>299</v>
      </c>
      <c r="B8" s="701"/>
      <c r="C8" s="250">
        <f t="shared" si="0"/>
        <v>1366952</v>
      </c>
      <c r="D8" s="250">
        <f t="shared" si="1"/>
        <v>37528855.61040003</v>
      </c>
      <c r="E8" s="178">
        <v>1217211</v>
      </c>
      <c r="F8" s="178">
        <v>35242861.767800026</v>
      </c>
      <c r="G8" s="178">
        <v>149741</v>
      </c>
      <c r="H8" s="261">
        <v>2285993.8426000006</v>
      </c>
      <c r="I8" s="459"/>
      <c r="J8" s="92"/>
      <c r="K8" s="92"/>
      <c r="L8" s="92"/>
      <c r="M8" s="92"/>
    </row>
    <row r="9" spans="1:13" s="95" customFormat="1" ht="18" customHeight="1">
      <c r="A9" s="481" t="s">
        <v>336</v>
      </c>
      <c r="B9" s="358"/>
      <c r="C9" s="250">
        <f t="shared" si="0"/>
        <v>435812</v>
      </c>
      <c r="D9" s="250">
        <f t="shared" si="1"/>
        <v>9465113.12124</v>
      </c>
      <c r="E9" s="178">
        <v>375191</v>
      </c>
      <c r="F9" s="178">
        <v>8757326.89438</v>
      </c>
      <c r="G9" s="178">
        <v>60621</v>
      </c>
      <c r="H9" s="261">
        <v>707786.2268599999</v>
      </c>
      <c r="I9" s="459"/>
      <c r="J9" s="92"/>
      <c r="K9" s="92"/>
      <c r="L9" s="92"/>
      <c r="M9" s="92"/>
    </row>
    <row r="10" spans="1:9" ht="15" customHeight="1">
      <c r="A10" s="481" t="s">
        <v>337</v>
      </c>
      <c r="B10" s="358"/>
      <c r="C10" s="250">
        <f t="shared" si="0"/>
        <v>282528</v>
      </c>
      <c r="D10" s="250">
        <f t="shared" si="1"/>
        <v>1646917.9652600002</v>
      </c>
      <c r="E10" s="178">
        <v>242313</v>
      </c>
      <c r="F10" s="178">
        <v>1431390.9913700002</v>
      </c>
      <c r="G10" s="178">
        <v>40215</v>
      </c>
      <c r="H10" s="261">
        <v>215526.97389</v>
      </c>
      <c r="I10" s="460"/>
    </row>
    <row r="11" spans="1:9" ht="19.5" customHeight="1">
      <c r="A11" s="481" t="s">
        <v>338</v>
      </c>
      <c r="B11" s="358"/>
      <c r="C11" s="250">
        <f t="shared" si="0"/>
        <v>175963</v>
      </c>
      <c r="D11" s="250">
        <f t="shared" si="1"/>
        <v>3673856.26316</v>
      </c>
      <c r="E11" s="178">
        <v>165925</v>
      </c>
      <c r="F11" s="178">
        <v>3617129.5723800003</v>
      </c>
      <c r="G11" s="178">
        <v>10038</v>
      </c>
      <c r="H11" s="261">
        <v>56726.690780000004</v>
      </c>
      <c r="I11" s="459"/>
    </row>
    <row r="12" spans="1:9" ht="15" customHeight="1">
      <c r="A12" s="481" t="s">
        <v>54</v>
      </c>
      <c r="B12" s="358"/>
      <c r="C12" s="250">
        <f t="shared" si="0"/>
        <v>644683</v>
      </c>
      <c r="D12" s="250">
        <f t="shared" si="1"/>
        <v>5504025.621999999</v>
      </c>
      <c r="E12" s="178">
        <v>506984</v>
      </c>
      <c r="F12" s="178">
        <v>4865604.997399998</v>
      </c>
      <c r="G12" s="178">
        <v>137699</v>
      </c>
      <c r="H12" s="261">
        <v>638420.6246000003</v>
      </c>
      <c r="I12" s="460"/>
    </row>
    <row r="13" spans="1:8" ht="15" customHeight="1">
      <c r="A13" s="481" t="s">
        <v>170</v>
      </c>
      <c r="B13" s="358"/>
      <c r="C13" s="250">
        <f t="shared" si="0"/>
        <v>14333</v>
      </c>
      <c r="D13" s="250">
        <f t="shared" si="1"/>
        <v>61185.17564999999</v>
      </c>
      <c r="E13" s="178">
        <v>11071</v>
      </c>
      <c r="F13" s="178">
        <v>52205.44495999999</v>
      </c>
      <c r="G13" s="178">
        <v>3262</v>
      </c>
      <c r="H13" s="261">
        <v>8979.73069</v>
      </c>
    </row>
    <row r="14" spans="1:8" ht="15" customHeight="1">
      <c r="A14" s="480" t="s">
        <v>56</v>
      </c>
      <c r="B14" s="358"/>
      <c r="C14" s="250">
        <f t="shared" si="0"/>
        <v>1499640</v>
      </c>
      <c r="D14" s="250">
        <f t="shared" si="1"/>
        <v>11757628.926850006</v>
      </c>
      <c r="E14" s="178">
        <v>1283642</v>
      </c>
      <c r="F14" s="178">
        <v>10752590.429140007</v>
      </c>
      <c r="G14" s="178">
        <v>215998</v>
      </c>
      <c r="H14" s="261">
        <v>1005038.4977099998</v>
      </c>
    </row>
    <row r="15" spans="1:8" ht="15" customHeight="1">
      <c r="A15" s="481" t="s">
        <v>57</v>
      </c>
      <c r="B15" s="358"/>
      <c r="C15" s="250">
        <f t="shared" si="0"/>
        <v>171121</v>
      </c>
      <c r="D15" s="250">
        <f t="shared" si="1"/>
        <v>516122.52176999993</v>
      </c>
      <c r="E15" s="178">
        <v>130468</v>
      </c>
      <c r="F15" s="178">
        <v>404186.13237</v>
      </c>
      <c r="G15" s="178">
        <v>40653</v>
      </c>
      <c r="H15" s="261">
        <v>111936.38939999994</v>
      </c>
    </row>
    <row r="16" spans="1:13" ht="15" customHeight="1">
      <c r="A16" s="481" t="s">
        <v>58</v>
      </c>
      <c r="B16" s="358"/>
      <c r="C16" s="250">
        <f t="shared" si="0"/>
        <v>251781</v>
      </c>
      <c r="D16" s="250">
        <f t="shared" si="1"/>
        <v>973349.5121200001</v>
      </c>
      <c r="E16" s="178">
        <v>223552</v>
      </c>
      <c r="F16" s="178">
        <v>897445.3938800001</v>
      </c>
      <c r="G16" s="178">
        <v>28229</v>
      </c>
      <c r="H16" s="261">
        <v>75904.11824</v>
      </c>
      <c r="J16" s="95"/>
      <c r="K16" s="95"/>
      <c r="L16" s="95"/>
      <c r="M16" s="95"/>
    </row>
    <row r="17" spans="1:13" ht="15" customHeight="1">
      <c r="A17" s="481" t="s">
        <v>147</v>
      </c>
      <c r="B17" s="358"/>
      <c r="C17" s="250">
        <f t="shared" si="0"/>
        <v>913618</v>
      </c>
      <c r="D17" s="250">
        <f t="shared" si="1"/>
        <v>2802624.5804899978</v>
      </c>
      <c r="E17" s="178">
        <v>764905</v>
      </c>
      <c r="F17" s="178">
        <v>2399448.6302299974</v>
      </c>
      <c r="G17" s="178">
        <v>148713</v>
      </c>
      <c r="H17" s="261">
        <v>403175.9502600001</v>
      </c>
      <c r="J17" s="245"/>
      <c r="K17" s="245"/>
      <c r="L17" s="245"/>
      <c r="M17" s="245"/>
    </row>
    <row r="18" spans="1:13" ht="15" customHeight="1">
      <c r="A18" s="481" t="s">
        <v>62</v>
      </c>
      <c r="B18" s="358"/>
      <c r="C18" s="250">
        <f t="shared" si="0"/>
        <v>1241068</v>
      </c>
      <c r="D18" s="250">
        <f t="shared" si="1"/>
        <v>7465532.312470005</v>
      </c>
      <c r="E18" s="178">
        <v>1036772</v>
      </c>
      <c r="F18" s="178">
        <v>7051510.272660005</v>
      </c>
      <c r="G18" s="178">
        <v>204296</v>
      </c>
      <c r="H18" s="261">
        <v>414022.03981000016</v>
      </c>
      <c r="J18" s="95"/>
      <c r="K18" s="95"/>
      <c r="L18" s="95"/>
      <c r="M18" s="95"/>
    </row>
    <row r="19" spans="1:13" ht="19.5" customHeight="1">
      <c r="A19" s="479" t="s">
        <v>171</v>
      </c>
      <c r="B19" s="112"/>
      <c r="C19" s="250">
        <f t="shared" si="0"/>
        <v>245132</v>
      </c>
      <c r="D19" s="250">
        <f t="shared" si="1"/>
        <v>3448157.7346900017</v>
      </c>
      <c r="E19" s="178">
        <v>218341</v>
      </c>
      <c r="F19" s="178">
        <v>2199511.110070002</v>
      </c>
      <c r="G19" s="178">
        <v>26791</v>
      </c>
      <c r="H19" s="261">
        <v>1248646.62462</v>
      </c>
      <c r="J19" s="95"/>
      <c r="K19" s="95"/>
      <c r="L19" s="95"/>
      <c r="M19" s="95"/>
    </row>
    <row r="20" spans="1:13" ht="24" customHeight="1">
      <c r="A20" s="698" t="s">
        <v>172</v>
      </c>
      <c r="B20" s="699"/>
      <c r="C20" s="250">
        <f t="shared" si="0"/>
        <v>229643</v>
      </c>
      <c r="D20" s="250">
        <f t="shared" si="1"/>
        <v>3423091.419660002</v>
      </c>
      <c r="E20" s="178">
        <v>204276</v>
      </c>
      <c r="F20" s="178">
        <v>2187853.368270002</v>
      </c>
      <c r="G20" s="178">
        <v>25367</v>
      </c>
      <c r="H20" s="261">
        <v>1235238.05139</v>
      </c>
      <c r="J20" s="95"/>
      <c r="K20" s="95"/>
      <c r="L20" s="95"/>
      <c r="M20" s="95"/>
    </row>
    <row r="21" spans="1:13" ht="22.5" customHeight="1">
      <c r="A21" s="700" t="s">
        <v>173</v>
      </c>
      <c r="B21" s="701"/>
      <c r="C21" s="250">
        <f t="shared" si="0"/>
        <v>112928</v>
      </c>
      <c r="D21" s="250">
        <f t="shared" si="1"/>
        <v>2473964.459690001</v>
      </c>
      <c r="E21" s="178">
        <v>103769</v>
      </c>
      <c r="F21" s="178">
        <v>1372659.4682700005</v>
      </c>
      <c r="G21" s="178">
        <v>9159</v>
      </c>
      <c r="H21" s="261">
        <v>1101304.99142</v>
      </c>
      <c r="J21" s="95"/>
      <c r="K21" s="95"/>
      <c r="L21" s="95"/>
      <c r="M21" s="95"/>
    </row>
    <row r="22" spans="1:13" ht="38.25" customHeight="1">
      <c r="A22" s="700" t="s">
        <v>174</v>
      </c>
      <c r="B22" s="701"/>
      <c r="C22" s="250">
        <f t="shared" si="0"/>
        <v>70197</v>
      </c>
      <c r="D22" s="250">
        <f t="shared" si="1"/>
        <v>374182.86328</v>
      </c>
      <c r="E22" s="178">
        <v>56771</v>
      </c>
      <c r="F22" s="178">
        <v>283822.20831</v>
      </c>
      <c r="G22" s="178">
        <v>13426</v>
      </c>
      <c r="H22" s="261">
        <v>90360.65496999999</v>
      </c>
      <c r="J22" s="95"/>
      <c r="K22" s="95"/>
      <c r="L22" s="95"/>
      <c r="M22" s="95"/>
    </row>
    <row r="23" spans="1:13" ht="15" customHeight="1">
      <c r="A23" s="481" t="s">
        <v>175</v>
      </c>
      <c r="B23" s="308"/>
      <c r="C23" s="250">
        <f t="shared" si="0"/>
        <v>92243</v>
      </c>
      <c r="D23" s="250">
        <f t="shared" si="1"/>
        <v>574944.0966899999</v>
      </c>
      <c r="E23" s="178">
        <v>81854</v>
      </c>
      <c r="F23" s="178">
        <v>531371.6916899999</v>
      </c>
      <c r="G23" s="178">
        <v>10389</v>
      </c>
      <c r="H23" s="261">
        <v>43572.405</v>
      </c>
      <c r="J23" s="95"/>
      <c r="K23" s="95"/>
      <c r="L23" s="95"/>
      <c r="M23" s="95"/>
    </row>
    <row r="24" spans="1:13" ht="25.5" customHeight="1">
      <c r="A24" s="698" t="s">
        <v>176</v>
      </c>
      <c r="B24" s="699"/>
      <c r="C24" s="250">
        <f t="shared" si="0"/>
        <v>17395</v>
      </c>
      <c r="D24" s="250">
        <f t="shared" si="1"/>
        <v>25066.31503</v>
      </c>
      <c r="E24" s="178">
        <v>14908</v>
      </c>
      <c r="F24" s="178">
        <v>11657.741800000002</v>
      </c>
      <c r="G24" s="178">
        <v>2487</v>
      </c>
      <c r="H24" s="261">
        <v>13408.57323</v>
      </c>
      <c r="I24" s="95"/>
      <c r="J24" s="95"/>
      <c r="K24" s="95"/>
      <c r="L24" s="95"/>
      <c r="M24" s="95"/>
    </row>
    <row r="25" spans="1:9" ht="2.25" customHeight="1">
      <c r="A25" s="482"/>
      <c r="B25" s="461"/>
      <c r="C25" s="462"/>
      <c r="D25" s="463"/>
      <c r="E25" s="463"/>
      <c r="F25" s="463"/>
      <c r="G25" s="463"/>
      <c r="H25" s="483"/>
      <c r="I25" s="95"/>
    </row>
    <row r="26" spans="1:9" ht="3" customHeight="1">
      <c r="A26" s="464"/>
      <c r="B26" s="464"/>
      <c r="C26" s="465"/>
      <c r="D26" s="466"/>
      <c r="E26" s="467"/>
      <c r="F26" s="467"/>
      <c r="G26" s="467"/>
      <c r="H26" s="467"/>
      <c r="I26" s="95"/>
    </row>
    <row r="27" spans="1:8" s="95" customFormat="1" ht="14.25" customHeight="1">
      <c r="A27" s="104">
        <v>1</v>
      </c>
      <c r="B27" s="663" t="s">
        <v>177</v>
      </c>
      <c r="C27" s="663"/>
      <c r="D27" s="663"/>
      <c r="E27" s="663"/>
      <c r="F27" s="663"/>
      <c r="G27" s="663"/>
      <c r="H27" s="663"/>
    </row>
    <row r="28" spans="1:11" s="163" customFormat="1" ht="13.5" customHeight="1">
      <c r="A28" s="104">
        <v>2</v>
      </c>
      <c r="B28" s="663" t="s">
        <v>63</v>
      </c>
      <c r="C28" s="663"/>
      <c r="D28" s="663"/>
      <c r="E28" s="663"/>
      <c r="F28" s="663"/>
      <c r="G28" s="663"/>
      <c r="H28" s="663"/>
      <c r="I28" s="697"/>
      <c r="J28" s="697"/>
      <c r="K28" s="697"/>
    </row>
    <row r="29" spans="1:11" s="156" customFormat="1" ht="13.5" customHeight="1">
      <c r="A29" s="104">
        <v>3</v>
      </c>
      <c r="B29" s="663" t="s">
        <v>252</v>
      </c>
      <c r="C29" s="663"/>
      <c r="D29" s="663"/>
      <c r="E29" s="663"/>
      <c r="F29" s="663"/>
      <c r="G29" s="663"/>
      <c r="H29" s="663"/>
      <c r="I29" s="697"/>
      <c r="J29" s="697"/>
      <c r="K29" s="697"/>
    </row>
    <row r="30" spans="1:11" s="95" customFormat="1" ht="12.75" customHeight="1">
      <c r="A30" s="104">
        <v>4</v>
      </c>
      <c r="B30" s="663" t="s">
        <v>64</v>
      </c>
      <c r="C30" s="663"/>
      <c r="D30" s="663"/>
      <c r="E30" s="663"/>
      <c r="F30" s="663"/>
      <c r="G30" s="663"/>
      <c r="H30" s="663"/>
      <c r="I30" s="697"/>
      <c r="J30" s="697"/>
      <c r="K30" s="697"/>
    </row>
    <row r="31" spans="1:9" s="245" customFormat="1" ht="11.25" customHeight="1">
      <c r="A31" s="613" t="s">
        <v>285</v>
      </c>
      <c r="B31" s="613"/>
      <c r="C31" s="613"/>
      <c r="D31" s="613"/>
      <c r="E31" s="613"/>
      <c r="F31" s="613"/>
      <c r="G31" s="613"/>
      <c r="H31" s="613"/>
      <c r="I31" s="468"/>
    </row>
    <row r="32" spans="1:8" s="105" customFormat="1" ht="12.75" customHeight="1">
      <c r="A32" s="22" t="s">
        <v>263</v>
      </c>
      <c r="B32" s="11"/>
      <c r="C32" s="11"/>
      <c r="D32" s="11"/>
      <c r="E32" s="11"/>
      <c r="F32" s="11"/>
      <c r="G32" s="11"/>
      <c r="H32" s="11"/>
    </row>
    <row r="33" spans="1:8" s="95" customFormat="1" ht="9.75" customHeight="1">
      <c r="A33" s="160"/>
      <c r="B33" s="131"/>
      <c r="C33" s="131"/>
      <c r="D33" s="131"/>
      <c r="E33" s="131"/>
      <c r="F33" s="131"/>
      <c r="G33" s="131"/>
      <c r="H33" s="131"/>
    </row>
    <row r="34" spans="1:8" s="95" customFormat="1" ht="9.75" customHeight="1">
      <c r="A34" s="469"/>
      <c r="B34" s="131"/>
      <c r="C34" s="131"/>
      <c r="D34" s="131"/>
      <c r="E34" s="131"/>
      <c r="F34" s="131"/>
      <c r="G34" s="131"/>
      <c r="H34" s="131"/>
    </row>
    <row r="35" spans="1:8" s="95" customFormat="1" ht="9.75" customHeight="1">
      <c r="A35" s="160"/>
      <c r="B35" s="131"/>
      <c r="C35" s="136"/>
      <c r="D35" s="132"/>
      <c r="E35" s="132"/>
      <c r="F35" s="132"/>
      <c r="G35" s="132"/>
      <c r="H35" s="132"/>
    </row>
    <row r="36" spans="1:8" s="95" customFormat="1" ht="9.75" customHeight="1">
      <c r="A36" s="469"/>
      <c r="B36" s="131"/>
      <c r="C36" s="136"/>
      <c r="D36" s="132"/>
      <c r="E36" s="132"/>
      <c r="F36" s="132"/>
      <c r="G36" s="132"/>
      <c r="H36" s="132"/>
    </row>
    <row r="37" spans="1:8" s="95" customFormat="1" ht="9.75" customHeight="1">
      <c r="A37" s="470"/>
      <c r="B37" s="134"/>
      <c r="C37" s="136"/>
      <c r="D37" s="132"/>
      <c r="E37" s="132"/>
      <c r="F37" s="132"/>
      <c r="G37" s="132"/>
      <c r="H37" s="132"/>
    </row>
    <row r="38" spans="1:8" s="95" customFormat="1" ht="9.75" customHeight="1">
      <c r="A38" s="134"/>
      <c r="B38" s="135"/>
      <c r="C38" s="136"/>
      <c r="D38" s="132"/>
      <c r="E38" s="132"/>
      <c r="F38" s="132"/>
      <c r="G38" s="132"/>
      <c r="H38" s="132"/>
    </row>
    <row r="39" spans="1:8" s="95" customFormat="1" ht="9.75" customHeight="1">
      <c r="A39" s="134"/>
      <c r="B39" s="135"/>
      <c r="C39" s="136"/>
      <c r="D39" s="132"/>
      <c r="E39" s="132"/>
      <c r="F39" s="132"/>
      <c r="G39" s="132"/>
      <c r="H39" s="132"/>
    </row>
    <row r="40" spans="1:8" s="95" customFormat="1" ht="9.75" customHeight="1">
      <c r="A40" s="134"/>
      <c r="B40" s="135"/>
      <c r="C40" s="136"/>
      <c r="D40" s="132"/>
      <c r="E40" s="132"/>
      <c r="F40" s="132"/>
      <c r="G40" s="132"/>
      <c r="H40" s="132"/>
    </row>
    <row r="41" spans="1:8" s="95" customFormat="1" ht="9.75" customHeight="1">
      <c r="A41" s="134"/>
      <c r="B41" s="135"/>
      <c r="C41" s="136"/>
      <c r="D41" s="132"/>
      <c r="E41" s="132"/>
      <c r="F41" s="132"/>
      <c r="G41" s="132"/>
      <c r="H41" s="132"/>
    </row>
    <row r="42" spans="1:8" s="95" customFormat="1" ht="9.75" customHeight="1">
      <c r="A42" s="134"/>
      <c r="B42" s="135"/>
      <c r="C42" s="136"/>
      <c r="D42" s="132"/>
      <c r="E42" s="132"/>
      <c r="F42" s="132"/>
      <c r="G42" s="132"/>
      <c r="H42" s="132"/>
    </row>
    <row r="43" spans="1:8" s="95" customFormat="1" ht="9.75" customHeight="1">
      <c r="A43" s="134"/>
      <c r="B43" s="135"/>
      <c r="C43" s="136"/>
      <c r="D43" s="132"/>
      <c r="E43" s="132"/>
      <c r="F43" s="132"/>
      <c r="G43" s="132"/>
      <c r="H43" s="132"/>
    </row>
    <row r="44" spans="1:8" s="95" customFormat="1" ht="9.75" customHeight="1">
      <c r="A44" s="134"/>
      <c r="B44" s="135"/>
      <c r="C44" s="136"/>
      <c r="D44" s="132"/>
      <c r="E44" s="132"/>
      <c r="F44" s="132"/>
      <c r="G44" s="132"/>
      <c r="H44" s="132"/>
    </row>
    <row r="45" spans="1:8" s="95" customFormat="1" ht="9.75" customHeight="1">
      <c r="A45" s="134"/>
      <c r="B45" s="135"/>
      <c r="C45" s="136"/>
      <c r="D45" s="132"/>
      <c r="E45" s="132"/>
      <c r="F45" s="132"/>
      <c r="G45" s="132"/>
      <c r="H45" s="132"/>
    </row>
    <row r="46" spans="1:8" s="95" customFormat="1" ht="9.75" customHeight="1">
      <c r="A46" s="134"/>
      <c r="B46" s="135"/>
      <c r="C46" s="136"/>
      <c r="D46" s="132"/>
      <c r="E46" s="132"/>
      <c r="F46" s="132"/>
      <c r="G46" s="132"/>
      <c r="H46" s="132"/>
    </row>
    <row r="47" spans="1:8" s="95" customFormat="1" ht="9.75" customHeight="1">
      <c r="A47" s="134"/>
      <c r="B47" s="135"/>
      <c r="C47" s="136"/>
      <c r="D47" s="132"/>
      <c r="E47" s="132"/>
      <c r="F47" s="132"/>
      <c r="G47" s="132"/>
      <c r="H47" s="132"/>
    </row>
    <row r="48" spans="1:8" s="95" customFormat="1" ht="9.75" customHeight="1">
      <c r="A48" s="134"/>
      <c r="B48" s="134"/>
      <c r="C48" s="136"/>
      <c r="D48" s="132"/>
      <c r="E48" s="132"/>
      <c r="F48" s="132"/>
      <c r="G48" s="132"/>
      <c r="H48" s="132"/>
    </row>
    <row r="49" spans="1:8" ht="9.75" customHeight="1">
      <c r="A49" s="134"/>
      <c r="B49" s="134"/>
      <c r="C49" s="136"/>
      <c r="D49" s="132"/>
      <c r="E49" s="132"/>
      <c r="F49" s="132"/>
      <c r="G49" s="132"/>
      <c r="H49" s="132"/>
    </row>
    <row r="50" spans="1:8" ht="9.75" customHeight="1">
      <c r="A50" s="471">
        <v>21646917</v>
      </c>
      <c r="G50" s="132"/>
      <c r="H50" s="132"/>
    </row>
    <row r="51" spans="1:8" ht="13.5">
      <c r="A51" s="471">
        <v>21519233</v>
      </c>
      <c r="G51" s="132"/>
      <c r="H51" s="132"/>
    </row>
    <row r="52" spans="1:8" ht="13.5">
      <c r="A52" s="106">
        <v>6203111</v>
      </c>
      <c r="G52" s="131"/>
      <c r="H52" s="131"/>
    </row>
    <row r="53" spans="1:8" ht="13.5">
      <c r="A53" s="106">
        <v>2051895</v>
      </c>
      <c r="G53" s="131"/>
      <c r="H53" s="131"/>
    </row>
    <row r="54" spans="1:8" ht="13.5">
      <c r="A54" s="106">
        <v>147030</v>
      </c>
      <c r="G54" s="131"/>
      <c r="H54" s="131"/>
    </row>
    <row r="55" ht="12.75">
      <c r="A55" s="106">
        <v>3400135</v>
      </c>
    </row>
    <row r="56" ht="12.75">
      <c r="A56" s="472">
        <v>13540638</v>
      </c>
    </row>
    <row r="57" ht="12.75">
      <c r="A57" s="471">
        <v>4120873</v>
      </c>
    </row>
    <row r="58" ht="12.75">
      <c r="A58" s="471">
        <v>2026146</v>
      </c>
    </row>
    <row r="59" ht="12.75">
      <c r="A59" s="471">
        <v>1113711</v>
      </c>
    </row>
    <row r="70" spans="3:6" ht="12.75">
      <c r="C70" s="471"/>
      <c r="D70" s="471"/>
      <c r="E70" s="471"/>
      <c r="F70" s="471"/>
    </row>
  </sheetData>
  <sheetProtection/>
  <mergeCells count="19">
    <mergeCell ref="A1:G1"/>
    <mergeCell ref="A2:B4"/>
    <mergeCell ref="E3:F3"/>
    <mergeCell ref="G3:H3"/>
    <mergeCell ref="E2:H2"/>
    <mergeCell ref="C2:D3"/>
    <mergeCell ref="A20:B20"/>
    <mergeCell ref="A21:B21"/>
    <mergeCell ref="A22:B22"/>
    <mergeCell ref="A24:B24"/>
    <mergeCell ref="B27:H27"/>
    <mergeCell ref="A8:B8"/>
    <mergeCell ref="I28:K28"/>
    <mergeCell ref="B29:H29"/>
    <mergeCell ref="I29:K29"/>
    <mergeCell ref="B30:H30"/>
    <mergeCell ref="I30:K30"/>
    <mergeCell ref="A31:H31"/>
    <mergeCell ref="B28:H28"/>
  </mergeCells>
  <hyperlinks>
    <hyperlink ref="L1" location="'Indice '!A1" tooltip="Ir a" display="Indice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93"/>
  <sheetViews>
    <sheetView showGridLines="0" zoomScalePageLayoutView="0" workbookViewId="0" topLeftCell="A1">
      <selection activeCell="A30" sqref="A30"/>
    </sheetView>
  </sheetViews>
  <sheetFormatPr defaultColWidth="11.421875" defaultRowHeight="10.5" customHeight="1"/>
  <cols>
    <col min="1" max="1" width="1.28515625" style="135" customWidth="1"/>
    <col min="2" max="2" width="36.140625" style="135" customWidth="1"/>
    <col min="3" max="3" width="10.8515625" style="170" customWidth="1"/>
    <col min="4" max="6" width="9.00390625" style="155" customWidth="1"/>
    <col min="7" max="7" width="8.421875" style="155" customWidth="1"/>
    <col min="8" max="8" width="8.57421875" style="155" customWidth="1"/>
    <col min="9" max="10" width="9.00390625" style="155" customWidth="1"/>
    <col min="11" max="13" width="9.28125" style="155" customWidth="1"/>
    <col min="14" max="16384" width="11.421875" style="156" customWidth="1"/>
  </cols>
  <sheetData>
    <row r="1" spans="1:14" s="92" customFormat="1" ht="42.75" customHeight="1">
      <c r="A1" s="689" t="s">
        <v>339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145" t="s">
        <v>131</v>
      </c>
      <c r="N1" s="93" t="s">
        <v>262</v>
      </c>
    </row>
    <row r="2" spans="1:13" ht="21.75" customHeight="1">
      <c r="A2" s="659" t="s">
        <v>179</v>
      </c>
      <c r="B2" s="556"/>
      <c r="C2" s="607" t="s">
        <v>3</v>
      </c>
      <c r="D2" s="559" t="s">
        <v>323</v>
      </c>
      <c r="E2" s="560"/>
      <c r="F2" s="560"/>
      <c r="G2" s="560"/>
      <c r="H2" s="560"/>
      <c r="I2" s="560"/>
      <c r="J2" s="560"/>
      <c r="K2" s="560"/>
      <c r="L2" s="560"/>
      <c r="M2" s="561"/>
    </row>
    <row r="3" spans="1:13" ht="25.5" customHeight="1">
      <c r="A3" s="567"/>
      <c r="B3" s="568"/>
      <c r="C3" s="692"/>
      <c r="D3" s="331" t="s">
        <v>50</v>
      </c>
      <c r="E3" s="331" t="s">
        <v>51</v>
      </c>
      <c r="F3" s="331" t="s">
        <v>33</v>
      </c>
      <c r="G3" s="331" t="s">
        <v>34</v>
      </c>
      <c r="H3" s="331" t="s">
        <v>35</v>
      </c>
      <c r="I3" s="331" t="s">
        <v>36</v>
      </c>
      <c r="J3" s="331" t="s">
        <v>37</v>
      </c>
      <c r="K3" s="331" t="s">
        <v>38</v>
      </c>
      <c r="L3" s="331" t="s">
        <v>39</v>
      </c>
      <c r="M3" s="333" t="s">
        <v>40</v>
      </c>
    </row>
    <row r="4" spans="1:13" s="95" customFormat="1" ht="15.75" customHeight="1">
      <c r="A4" s="494" t="s">
        <v>169</v>
      </c>
      <c r="B4" s="490"/>
      <c r="C4" s="491"/>
      <c r="D4" s="491"/>
      <c r="E4" s="269"/>
      <c r="F4" s="218"/>
      <c r="G4" s="218"/>
      <c r="H4" s="269"/>
      <c r="I4" s="218"/>
      <c r="J4" s="495"/>
      <c r="K4" s="496"/>
      <c r="L4" s="496"/>
      <c r="M4" s="497"/>
    </row>
    <row r="5" spans="1:15" ht="12" customHeight="1">
      <c r="A5" s="498" t="s">
        <v>42</v>
      </c>
      <c r="B5" s="358"/>
      <c r="C5" s="176">
        <f>SUM(D5:M5)</f>
        <v>1647268</v>
      </c>
      <c r="D5" s="176">
        <v>164726</v>
      </c>
      <c r="E5" s="176">
        <v>164726</v>
      </c>
      <c r="F5" s="176">
        <v>164726</v>
      </c>
      <c r="G5" s="176">
        <v>164726</v>
      </c>
      <c r="H5" s="176">
        <v>164726</v>
      </c>
      <c r="I5" s="176">
        <v>164726</v>
      </c>
      <c r="J5" s="176">
        <v>164726</v>
      </c>
      <c r="K5" s="176">
        <v>164726</v>
      </c>
      <c r="L5" s="176">
        <v>164726</v>
      </c>
      <c r="M5" s="193">
        <v>164734</v>
      </c>
      <c r="N5" s="484"/>
      <c r="O5" s="484"/>
    </row>
    <row r="6" spans="1:27" ht="12" customHeight="1">
      <c r="A6" s="498" t="s">
        <v>43</v>
      </c>
      <c r="B6" s="358"/>
      <c r="C6" s="492">
        <f>SUM(D6:M6)</f>
        <v>73085740.41924998</v>
      </c>
      <c r="D6" s="176">
        <v>1527632.9726400003</v>
      </c>
      <c r="E6" s="176">
        <v>2366727.362990001</v>
      </c>
      <c r="F6" s="176">
        <v>3028486.585760001</v>
      </c>
      <c r="G6" s="176">
        <v>3677891.0289000003</v>
      </c>
      <c r="H6" s="176">
        <v>4650157.322340004</v>
      </c>
      <c r="I6" s="176">
        <v>5475546.7514499985</v>
      </c>
      <c r="J6" s="176">
        <v>6547199.704379999</v>
      </c>
      <c r="K6" s="176">
        <v>8190521.370159998</v>
      </c>
      <c r="L6" s="176">
        <v>12520797.05871999</v>
      </c>
      <c r="M6" s="193">
        <v>25100780.26191</v>
      </c>
      <c r="N6" s="484"/>
      <c r="O6" s="484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15" s="95" customFormat="1" ht="12" customHeight="1">
      <c r="A7" s="479" t="s">
        <v>30</v>
      </c>
      <c r="B7" s="112"/>
      <c r="C7" s="250"/>
      <c r="D7" s="178"/>
      <c r="E7" s="308"/>
      <c r="F7" s="178"/>
      <c r="G7" s="178"/>
      <c r="H7" s="308"/>
      <c r="I7" s="178"/>
      <c r="J7" s="112"/>
      <c r="K7" s="358"/>
      <c r="L7" s="358"/>
      <c r="M7" s="364"/>
      <c r="N7" s="485"/>
      <c r="O7" s="485"/>
    </row>
    <row r="8" spans="1:15" ht="12" customHeight="1">
      <c r="A8" s="232" t="s">
        <v>42</v>
      </c>
      <c r="B8" s="185"/>
      <c r="C8" s="178">
        <f>SUM(D8:M8)</f>
        <v>1647268</v>
      </c>
      <c r="D8" s="178">
        <v>164726</v>
      </c>
      <c r="E8" s="178">
        <v>164726</v>
      </c>
      <c r="F8" s="178">
        <v>164726</v>
      </c>
      <c r="G8" s="178">
        <v>164726</v>
      </c>
      <c r="H8" s="178">
        <v>164726</v>
      </c>
      <c r="I8" s="178">
        <v>164726</v>
      </c>
      <c r="J8" s="178">
        <v>164726</v>
      </c>
      <c r="K8" s="178">
        <v>164726</v>
      </c>
      <c r="L8" s="178">
        <v>164726</v>
      </c>
      <c r="M8" s="195">
        <v>164734</v>
      </c>
      <c r="N8" s="484"/>
      <c r="O8" s="484"/>
    </row>
    <row r="9" spans="1:15" ht="12" customHeight="1">
      <c r="A9" s="232" t="s">
        <v>43</v>
      </c>
      <c r="B9" s="185"/>
      <c r="C9" s="493">
        <f>SUM(D9:M9)</f>
        <v>69637582.68455999</v>
      </c>
      <c r="D9" s="178">
        <v>1374728.03273</v>
      </c>
      <c r="E9" s="178">
        <v>2310629.469580001</v>
      </c>
      <c r="F9" s="178">
        <v>2976227.9649000005</v>
      </c>
      <c r="G9" s="178">
        <v>3626160.6927300002</v>
      </c>
      <c r="H9" s="178">
        <v>4472563.6267800005</v>
      </c>
      <c r="I9" s="178">
        <v>5366642.56078</v>
      </c>
      <c r="J9" s="178">
        <v>6452153.1585</v>
      </c>
      <c r="K9" s="178">
        <v>8048678.561789997</v>
      </c>
      <c r="L9" s="178">
        <v>11200604.295549994</v>
      </c>
      <c r="M9" s="195">
        <v>23809194.321219992</v>
      </c>
      <c r="N9" s="484"/>
      <c r="O9" s="484"/>
    </row>
    <row r="10" spans="1:27" s="95" customFormat="1" ht="12" customHeight="1">
      <c r="A10" s="480" t="s">
        <v>47</v>
      </c>
      <c r="B10" s="358"/>
      <c r="C10" s="250"/>
      <c r="D10" s="178"/>
      <c r="E10" s="308"/>
      <c r="F10" s="178"/>
      <c r="G10" s="178"/>
      <c r="H10" s="308"/>
      <c r="I10" s="178"/>
      <c r="J10" s="112"/>
      <c r="K10" s="358"/>
      <c r="L10" s="358"/>
      <c r="M10" s="364"/>
      <c r="N10" s="485"/>
      <c r="O10" s="485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ht="12" customHeight="1">
      <c r="A11" s="207" t="s">
        <v>42</v>
      </c>
      <c r="B11" s="185"/>
      <c r="C11" s="178">
        <f>SUM(D11:M11)</f>
        <v>1645949</v>
      </c>
      <c r="D11" s="178">
        <v>163407</v>
      </c>
      <c r="E11" s="178">
        <v>164726</v>
      </c>
      <c r="F11" s="178">
        <v>164726</v>
      </c>
      <c r="G11" s="178">
        <v>164726</v>
      </c>
      <c r="H11" s="178">
        <v>164726</v>
      </c>
      <c r="I11" s="178">
        <v>164726</v>
      </c>
      <c r="J11" s="178">
        <v>164726</v>
      </c>
      <c r="K11" s="178">
        <v>164726</v>
      </c>
      <c r="L11" s="178">
        <v>164726</v>
      </c>
      <c r="M11" s="195">
        <v>164734</v>
      </c>
      <c r="N11" s="484"/>
      <c r="O11" s="48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1:15" ht="12" customHeight="1">
      <c r="A12" s="207" t="s">
        <v>43</v>
      </c>
      <c r="B12" s="185"/>
      <c r="C12" s="493">
        <f>SUM(D12:M12)</f>
        <v>57879953.757709995</v>
      </c>
      <c r="D12" s="178">
        <v>896802.6328000001</v>
      </c>
      <c r="E12" s="178">
        <v>1731862.0780200004</v>
      </c>
      <c r="F12" s="178">
        <v>2276899.7483</v>
      </c>
      <c r="G12" s="178">
        <v>2820337.1525600012</v>
      </c>
      <c r="H12" s="178">
        <v>3633974.778419998</v>
      </c>
      <c r="I12" s="178">
        <v>4366022.706580002</v>
      </c>
      <c r="J12" s="178">
        <v>5305353.145290003</v>
      </c>
      <c r="K12" s="178">
        <v>6683872.413629998</v>
      </c>
      <c r="L12" s="178">
        <v>9457375.508639999</v>
      </c>
      <c r="M12" s="195">
        <v>20707453.59346999</v>
      </c>
      <c r="N12" s="484"/>
      <c r="O12" s="484"/>
    </row>
    <row r="13" spans="1:27" s="92" customFormat="1" ht="12" customHeight="1">
      <c r="A13" s="480" t="s">
        <v>56</v>
      </c>
      <c r="B13" s="358"/>
      <c r="C13" s="250"/>
      <c r="D13" s="178"/>
      <c r="E13" s="308"/>
      <c r="F13" s="178"/>
      <c r="G13" s="178"/>
      <c r="H13" s="308"/>
      <c r="I13" s="178"/>
      <c r="J13" s="112"/>
      <c r="K13" s="358"/>
      <c r="L13" s="358"/>
      <c r="M13" s="364"/>
      <c r="N13" s="486"/>
      <c r="O13" s="48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1:15" ht="12" customHeight="1">
      <c r="A14" s="207" t="s">
        <v>42</v>
      </c>
      <c r="B14" s="185"/>
      <c r="C14" s="178">
        <f>SUM(D14:M14)</f>
        <v>1499640</v>
      </c>
      <c r="D14" s="178">
        <v>152415</v>
      </c>
      <c r="E14" s="178">
        <v>142660</v>
      </c>
      <c r="F14" s="178">
        <v>146941</v>
      </c>
      <c r="G14" s="178">
        <v>149348</v>
      </c>
      <c r="H14" s="178">
        <v>152009</v>
      </c>
      <c r="I14" s="178">
        <v>151057</v>
      </c>
      <c r="J14" s="178">
        <v>146479</v>
      </c>
      <c r="K14" s="178">
        <v>156579</v>
      </c>
      <c r="L14" s="178">
        <v>152849</v>
      </c>
      <c r="M14" s="195">
        <v>149303</v>
      </c>
      <c r="N14" s="484"/>
      <c r="O14" s="484"/>
    </row>
    <row r="15" spans="1:27" ht="12" customHeight="1">
      <c r="A15" s="207" t="s">
        <v>43</v>
      </c>
      <c r="B15" s="185"/>
      <c r="C15" s="493">
        <f>SUM(D15:M15)</f>
        <v>11757628.926849999</v>
      </c>
      <c r="D15" s="178">
        <v>477925.39993</v>
      </c>
      <c r="E15" s="178">
        <v>578767.3915599999</v>
      </c>
      <c r="F15" s="178">
        <v>699328.2165999997</v>
      </c>
      <c r="G15" s="178">
        <v>805823.5401699998</v>
      </c>
      <c r="H15" s="178">
        <v>838588.8483600005</v>
      </c>
      <c r="I15" s="178">
        <v>1000619.8541999998</v>
      </c>
      <c r="J15" s="178">
        <v>1146800.0132099993</v>
      </c>
      <c r="K15" s="178">
        <v>1364806.1481599999</v>
      </c>
      <c r="L15" s="178">
        <v>1743228.7869099993</v>
      </c>
      <c r="M15" s="195">
        <v>3101740.727749999</v>
      </c>
      <c r="N15" s="484"/>
      <c r="O15" s="484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15" s="92" customFormat="1" ht="23.25" customHeight="1">
      <c r="A16" s="709" t="s">
        <v>180</v>
      </c>
      <c r="B16" s="710"/>
      <c r="C16" s="250"/>
      <c r="D16" s="178"/>
      <c r="E16" s="308"/>
      <c r="F16" s="178"/>
      <c r="G16" s="178"/>
      <c r="H16" s="308"/>
      <c r="I16" s="178"/>
      <c r="J16" s="112"/>
      <c r="K16" s="358"/>
      <c r="L16" s="358"/>
      <c r="M16" s="364"/>
      <c r="N16" s="486"/>
      <c r="O16" s="156"/>
    </row>
    <row r="17" spans="1:15" ht="12.75" customHeight="1">
      <c r="A17" s="232" t="s">
        <v>42</v>
      </c>
      <c r="B17" s="185"/>
      <c r="C17" s="178">
        <f>SUM(D17:M17)</f>
        <v>245132</v>
      </c>
      <c r="D17" s="178">
        <v>15548</v>
      </c>
      <c r="E17" s="178">
        <v>18885</v>
      </c>
      <c r="F17" s="178">
        <v>18595</v>
      </c>
      <c r="G17" s="178">
        <v>27135</v>
      </c>
      <c r="H17" s="178">
        <v>31238</v>
      </c>
      <c r="I17" s="178">
        <v>20439</v>
      </c>
      <c r="J17" s="178">
        <v>31209</v>
      </c>
      <c r="K17" s="178">
        <v>29995</v>
      </c>
      <c r="L17" s="178">
        <v>27576</v>
      </c>
      <c r="M17" s="195">
        <v>24512</v>
      </c>
      <c r="N17" s="484"/>
      <c r="O17" s="92"/>
    </row>
    <row r="18" spans="1:14" ht="12.75" customHeight="1">
      <c r="A18" s="232" t="s">
        <v>43</v>
      </c>
      <c r="B18" s="185"/>
      <c r="C18" s="493">
        <f>SUM(D18:M18)</f>
        <v>3448157.7346900003</v>
      </c>
      <c r="D18" s="178">
        <v>152904.93991</v>
      </c>
      <c r="E18" s="178">
        <v>56097.89340999999</v>
      </c>
      <c r="F18" s="178">
        <v>52258.62086</v>
      </c>
      <c r="G18" s="178">
        <v>51730.33617000002</v>
      </c>
      <c r="H18" s="178">
        <v>177593.69556000005</v>
      </c>
      <c r="I18" s="178">
        <v>108904.19067</v>
      </c>
      <c r="J18" s="178">
        <v>95046.54587999998</v>
      </c>
      <c r="K18" s="178">
        <v>141842.80837</v>
      </c>
      <c r="L18" s="178">
        <v>1320192.7631700002</v>
      </c>
      <c r="M18" s="195">
        <v>1291585.9406900003</v>
      </c>
      <c r="N18" s="484"/>
    </row>
    <row r="19" spans="1:15" s="92" customFormat="1" ht="24" customHeight="1">
      <c r="A19" s="598" t="s">
        <v>172</v>
      </c>
      <c r="B19" s="600"/>
      <c r="C19" s="250"/>
      <c r="D19" s="178"/>
      <c r="E19" s="308"/>
      <c r="F19" s="178"/>
      <c r="G19" s="178"/>
      <c r="H19" s="308"/>
      <c r="I19" s="178"/>
      <c r="J19" s="112"/>
      <c r="K19" s="358"/>
      <c r="L19" s="358"/>
      <c r="M19" s="364"/>
      <c r="N19" s="486"/>
      <c r="O19" s="156"/>
    </row>
    <row r="20" spans="1:14" ht="12.75" customHeight="1">
      <c r="A20" s="207" t="s">
        <v>42</v>
      </c>
      <c r="B20" s="185"/>
      <c r="C20" s="178">
        <f>SUM(D20:M20)</f>
        <v>229643</v>
      </c>
      <c r="D20" s="178">
        <v>13008</v>
      </c>
      <c r="E20" s="178">
        <v>17788</v>
      </c>
      <c r="F20" s="178">
        <v>18595</v>
      </c>
      <c r="G20" s="178">
        <v>22925</v>
      </c>
      <c r="H20" s="178">
        <v>29986</v>
      </c>
      <c r="I20" s="178">
        <v>19314</v>
      </c>
      <c r="J20" s="178">
        <v>29802</v>
      </c>
      <c r="K20" s="178">
        <v>29330</v>
      </c>
      <c r="L20" s="178">
        <v>26118</v>
      </c>
      <c r="M20" s="195">
        <v>22777</v>
      </c>
      <c r="N20" s="484"/>
    </row>
    <row r="21" spans="1:15" ht="12.75" customHeight="1">
      <c r="A21" s="207" t="s">
        <v>43</v>
      </c>
      <c r="B21" s="185"/>
      <c r="C21" s="493">
        <f>SUM(D21:M21)</f>
        <v>3423091.41966</v>
      </c>
      <c r="D21" s="178">
        <v>145039.1455</v>
      </c>
      <c r="E21" s="178">
        <v>55877.901029999986</v>
      </c>
      <c r="F21" s="178">
        <v>52258.62086</v>
      </c>
      <c r="G21" s="178">
        <v>51009.163430000015</v>
      </c>
      <c r="H21" s="178">
        <v>176014.50638000006</v>
      </c>
      <c r="I21" s="178">
        <v>108281.57676000001</v>
      </c>
      <c r="J21" s="178">
        <v>94454.00317999997</v>
      </c>
      <c r="K21" s="178">
        <v>130940.40338</v>
      </c>
      <c r="L21" s="178">
        <v>1318055.90017</v>
      </c>
      <c r="M21" s="195">
        <v>1291160.1989700005</v>
      </c>
      <c r="N21" s="484"/>
      <c r="O21" s="92"/>
    </row>
    <row r="22" spans="1:14" s="92" customFormat="1" ht="21.75" customHeight="1">
      <c r="A22" s="698" t="s">
        <v>176</v>
      </c>
      <c r="B22" s="699"/>
      <c r="C22" s="250"/>
      <c r="D22" s="178"/>
      <c r="E22" s="308"/>
      <c r="F22" s="178"/>
      <c r="G22" s="178"/>
      <c r="H22" s="308"/>
      <c r="I22" s="178"/>
      <c r="J22" s="112"/>
      <c r="K22" s="358"/>
      <c r="L22" s="358"/>
      <c r="M22" s="364"/>
      <c r="N22" s="486"/>
    </row>
    <row r="23" spans="1:14" ht="12.75" customHeight="1">
      <c r="A23" s="499" t="s">
        <v>42</v>
      </c>
      <c r="B23" s="221"/>
      <c r="C23" s="178">
        <f>SUM(D23:M23)</f>
        <v>17395</v>
      </c>
      <c r="D23" s="178">
        <v>2540</v>
      </c>
      <c r="E23" s="178">
        <v>1097</v>
      </c>
      <c r="F23" s="178">
        <v>0</v>
      </c>
      <c r="G23" s="178">
        <v>4210</v>
      </c>
      <c r="H23" s="178">
        <v>1922</v>
      </c>
      <c r="I23" s="178">
        <v>1125</v>
      </c>
      <c r="J23" s="178">
        <v>1909</v>
      </c>
      <c r="K23" s="178">
        <v>1226</v>
      </c>
      <c r="L23" s="178">
        <v>1631</v>
      </c>
      <c r="M23" s="195">
        <v>1735</v>
      </c>
      <c r="N23" s="484"/>
    </row>
    <row r="24" spans="1:14" ht="12.75" customHeight="1">
      <c r="A24" s="499" t="s">
        <v>43</v>
      </c>
      <c r="B24" s="221"/>
      <c r="C24" s="493">
        <f>SUM(D24:M24)</f>
        <v>25066.315030000005</v>
      </c>
      <c r="D24" s="178">
        <v>7865.79441</v>
      </c>
      <c r="E24" s="178">
        <v>219.99237999999997</v>
      </c>
      <c r="F24" s="178">
        <v>0</v>
      </c>
      <c r="G24" s="178">
        <v>721.1727400000001</v>
      </c>
      <c r="H24" s="178">
        <v>1579.1891799999999</v>
      </c>
      <c r="I24" s="178">
        <v>622.6139099999999</v>
      </c>
      <c r="J24" s="178">
        <v>592.5427</v>
      </c>
      <c r="K24" s="178">
        <v>10902.404990000003</v>
      </c>
      <c r="L24" s="178">
        <v>2136.863</v>
      </c>
      <c r="M24" s="195">
        <v>425.74172000000004</v>
      </c>
      <c r="N24" s="484"/>
    </row>
    <row r="25" spans="1:13" ht="3" customHeight="1">
      <c r="A25" s="500"/>
      <c r="B25" s="501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3"/>
    </row>
    <row r="26" spans="1:13" ht="3" customHeight="1">
      <c r="A26" s="488"/>
      <c r="B26" s="489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3" ht="15" customHeight="1">
      <c r="A27" s="104">
        <v>1</v>
      </c>
      <c r="B27" s="587" t="s">
        <v>181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</row>
    <row r="28" spans="1:13" s="245" customFormat="1" ht="11.25" customHeight="1">
      <c r="A28" s="613" t="s">
        <v>285</v>
      </c>
      <c r="B28" s="613"/>
      <c r="C28" s="613"/>
      <c r="D28" s="613"/>
      <c r="E28" s="613"/>
      <c r="F28" s="613"/>
      <c r="G28" s="613"/>
      <c r="H28" s="613"/>
      <c r="I28" s="613"/>
      <c r="J28" s="613"/>
      <c r="K28" s="244"/>
      <c r="L28" s="472"/>
      <c r="M28" s="472"/>
    </row>
    <row r="29" spans="1:13" s="105" customFormat="1" ht="12.75" customHeight="1">
      <c r="A29" s="22" t="s">
        <v>315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0.5" customHeight="1">
      <c r="A30" s="134"/>
      <c r="B30" s="160"/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6" spans="3:13" ht="10.5" customHeight="1"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  <row r="37" spans="3:13" ht="10.5" customHeight="1"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3:13" ht="10.5" customHeight="1"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3:13" ht="10.5" customHeight="1"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3:13" ht="10.5" customHeight="1"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3:13" ht="10.5" customHeight="1"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3:13" ht="10.5" customHeight="1"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3:13" ht="10.5" customHeight="1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3:13" ht="10.5" customHeight="1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3:13" ht="10.5" customHeight="1"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3:13" ht="10.5" customHeight="1"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3:13" ht="10.5" customHeight="1"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</row>
    <row r="48" spans="3:13" ht="10.5" customHeight="1"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3:13" ht="10.5" customHeight="1"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3:13" ht="10.5" customHeight="1"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3:13" ht="10.5" customHeight="1"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3:13" ht="10.5" customHeight="1"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3:13" ht="10.5" customHeight="1"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3:13" ht="10.5" customHeight="1"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pans="3:13" ht="10.5" customHeight="1"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</row>
    <row r="56" spans="3:13" ht="10.5" customHeight="1"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</row>
    <row r="57" spans="3:13" ht="10.5" customHeight="1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3:13" ht="10.5" customHeight="1"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3:13" ht="10.5" customHeight="1"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  <row r="60" spans="3:13" ht="10.5" customHeight="1"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</row>
    <row r="61" spans="3:13" ht="10.5" customHeight="1"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</row>
    <row r="62" spans="3:13" ht="10.5" customHeight="1"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</row>
    <row r="63" spans="3:13" ht="10.5" customHeight="1"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3:13" ht="10.5" customHeight="1"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</row>
    <row r="65" spans="3:13" ht="10.5" customHeight="1"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3:13" ht="10.5" customHeight="1"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3:13" ht="10.5" customHeight="1"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3:13" ht="10.5" customHeight="1"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3:13" ht="10.5" customHeight="1"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</row>
    <row r="70" spans="3:13" ht="10.5" customHeight="1"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</row>
    <row r="71" spans="3:13" ht="10.5" customHeight="1"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</row>
    <row r="72" spans="3:13" ht="10.5" customHeight="1"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3:13" ht="10.5" customHeight="1"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3:13" ht="10.5" customHeight="1"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3:13" ht="10.5" customHeight="1"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3:13" ht="10.5" customHeight="1"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</row>
    <row r="77" spans="3:13" ht="10.5" customHeight="1"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3:13" ht="10.5" customHeight="1"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3:13" ht="10.5" customHeight="1"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</row>
    <row r="80" spans="3:13" ht="10.5" customHeight="1"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</row>
    <row r="81" spans="3:13" ht="10.5" customHeight="1"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</row>
    <row r="82" spans="3:13" ht="10.5" customHeight="1"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3:13" ht="10.5" customHeight="1"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3:13" ht="10.5" customHeight="1"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</row>
    <row r="85" spans="3:13" ht="10.5" customHeight="1"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</row>
    <row r="86" spans="3:13" ht="10.5" customHeight="1"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3:13" ht="10.5" customHeight="1"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spans="3:13" ht="10.5" customHeight="1"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3:13" ht="10.5" customHeight="1"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</row>
    <row r="90" spans="3:13" ht="10.5" customHeight="1"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3:13" ht="10.5" customHeight="1"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3:13" ht="10.5" customHeight="1"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spans="3:13" ht="10.5" customHeight="1"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</row>
  </sheetData>
  <sheetProtection/>
  <mergeCells count="9">
    <mergeCell ref="A1:L1"/>
    <mergeCell ref="A28:J28"/>
    <mergeCell ref="A19:B19"/>
    <mergeCell ref="A22:B22"/>
    <mergeCell ref="B27:M27"/>
    <mergeCell ref="A16:B16"/>
    <mergeCell ref="A2:B3"/>
    <mergeCell ref="C2:C3"/>
    <mergeCell ref="D2:M2"/>
  </mergeCells>
  <hyperlinks>
    <hyperlink ref="N1" location="'Indice '!A1" tooltip="Ir a" display="Indice"/>
  </hyperlinks>
  <printOptions/>
  <pageMargins left="0.1968503937007874" right="0.1968503937007874" top="0.1968503937007874" bottom="0.1968503937007874" header="0.5905511811023623" footer="0.5118110236220472"/>
  <pageSetup horizontalDpi="600" verticalDpi="600" orientation="landscape" pageOrder="overThenDown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PageLayoutView="0" workbookViewId="0" topLeftCell="A1">
      <selection activeCell="A30" sqref="A30"/>
    </sheetView>
  </sheetViews>
  <sheetFormatPr defaultColWidth="11.421875" defaultRowHeight="10.5" customHeight="1"/>
  <cols>
    <col min="1" max="1" width="1.28515625" style="135" customWidth="1"/>
    <col min="2" max="2" width="36.140625" style="135" customWidth="1"/>
    <col min="3" max="3" width="10.8515625" style="170" customWidth="1"/>
    <col min="4" max="4" width="8.57421875" style="155" customWidth="1"/>
    <col min="5" max="12" width="9.00390625" style="155" customWidth="1"/>
    <col min="13" max="13" width="9.28125" style="155" customWidth="1"/>
    <col min="14" max="16384" width="11.421875" style="156" customWidth="1"/>
  </cols>
  <sheetData>
    <row r="1" spans="1:14" s="92" customFormat="1" ht="43.5" customHeight="1">
      <c r="A1" s="689" t="s">
        <v>340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145" t="s">
        <v>143</v>
      </c>
      <c r="N1" s="93" t="s">
        <v>262</v>
      </c>
    </row>
    <row r="2" spans="1:14" s="94" customFormat="1" ht="22.5" customHeight="1">
      <c r="A2" s="717" t="s">
        <v>179</v>
      </c>
      <c r="B2" s="712"/>
      <c r="C2" s="607" t="s">
        <v>3</v>
      </c>
      <c r="D2" s="559" t="s">
        <v>341</v>
      </c>
      <c r="E2" s="560"/>
      <c r="F2" s="560"/>
      <c r="G2" s="560"/>
      <c r="H2" s="560"/>
      <c r="I2" s="560"/>
      <c r="J2" s="560"/>
      <c r="K2" s="560"/>
      <c r="L2" s="560"/>
      <c r="M2" s="561"/>
      <c r="N2" s="156"/>
    </row>
    <row r="3" spans="1:14" s="94" customFormat="1" ht="37.5" customHeight="1">
      <c r="A3" s="718"/>
      <c r="B3" s="678"/>
      <c r="C3" s="692"/>
      <c r="D3" s="381" t="s">
        <v>65</v>
      </c>
      <c r="E3" s="381" t="s">
        <v>66</v>
      </c>
      <c r="F3" s="381" t="s">
        <v>67</v>
      </c>
      <c r="G3" s="381" t="s">
        <v>68</v>
      </c>
      <c r="H3" s="381" t="s">
        <v>69</v>
      </c>
      <c r="I3" s="381" t="s">
        <v>70</v>
      </c>
      <c r="J3" s="381" t="s">
        <v>71</v>
      </c>
      <c r="K3" s="381" t="s">
        <v>72</v>
      </c>
      <c r="L3" s="381" t="s">
        <v>73</v>
      </c>
      <c r="M3" s="719" t="s">
        <v>74</v>
      </c>
      <c r="N3" s="156"/>
    </row>
    <row r="4" spans="1:13" s="95" customFormat="1" ht="15.75" customHeight="1">
      <c r="A4" s="494" t="s">
        <v>169</v>
      </c>
      <c r="B4" s="490"/>
      <c r="C4" s="491"/>
      <c r="D4" s="491"/>
      <c r="E4" s="269"/>
      <c r="F4" s="218"/>
      <c r="G4" s="218"/>
      <c r="H4" s="269"/>
      <c r="I4" s="218"/>
      <c r="J4" s="495"/>
      <c r="K4" s="496"/>
      <c r="L4" s="496"/>
      <c r="M4" s="497"/>
    </row>
    <row r="5" spans="1:14" ht="12" customHeight="1">
      <c r="A5" s="498" t="s">
        <v>42</v>
      </c>
      <c r="B5" s="358"/>
      <c r="C5" s="176">
        <f>SUM(D5:M5)</f>
        <v>1647268</v>
      </c>
      <c r="D5" s="176">
        <v>9784</v>
      </c>
      <c r="E5" s="176">
        <v>31247</v>
      </c>
      <c r="F5" s="176">
        <v>44630</v>
      </c>
      <c r="G5" s="176">
        <v>136341</v>
      </c>
      <c r="H5" s="176">
        <v>176207</v>
      </c>
      <c r="I5" s="176">
        <v>196906</v>
      </c>
      <c r="J5" s="176">
        <v>133991</v>
      </c>
      <c r="K5" s="176">
        <v>149557</v>
      </c>
      <c r="L5" s="176">
        <v>107876</v>
      </c>
      <c r="M5" s="193">
        <v>660729</v>
      </c>
      <c r="N5" s="484"/>
    </row>
    <row r="6" spans="1:14" ht="12" customHeight="1">
      <c r="A6" s="498" t="s">
        <v>43</v>
      </c>
      <c r="B6" s="358"/>
      <c r="C6" s="714">
        <f>SUM(D6:M6)</f>
        <v>73085740.41924995</v>
      </c>
      <c r="D6" s="176">
        <v>35135.84436</v>
      </c>
      <c r="E6" s="176">
        <v>174387.54684000002</v>
      </c>
      <c r="F6" s="176">
        <v>348342.0899400001</v>
      </c>
      <c r="G6" s="176">
        <v>1582087.6902100001</v>
      </c>
      <c r="H6" s="176">
        <v>2794057.6703999992</v>
      </c>
      <c r="I6" s="176">
        <v>4005346.7711099996</v>
      </c>
      <c r="J6" s="176">
        <v>3362517.97207</v>
      </c>
      <c r="K6" s="176">
        <v>4438077.275839997</v>
      </c>
      <c r="L6" s="176">
        <v>3689523.5606</v>
      </c>
      <c r="M6" s="193">
        <v>52656263.99787996</v>
      </c>
      <c r="N6" s="484"/>
    </row>
    <row r="7" spans="1:14" s="95" customFormat="1" ht="12" customHeight="1">
      <c r="A7" s="479" t="s">
        <v>30</v>
      </c>
      <c r="B7" s="112"/>
      <c r="C7" s="250"/>
      <c r="D7" s="178"/>
      <c r="E7" s="178"/>
      <c r="F7" s="178"/>
      <c r="G7" s="178"/>
      <c r="H7" s="178"/>
      <c r="I7" s="178"/>
      <c r="J7" s="178"/>
      <c r="K7" s="178"/>
      <c r="L7" s="178"/>
      <c r="M7" s="195"/>
      <c r="N7" s="485"/>
    </row>
    <row r="8" spans="1:14" ht="12" customHeight="1">
      <c r="A8" s="232" t="s">
        <v>42</v>
      </c>
      <c r="B8" s="185"/>
      <c r="C8" s="178">
        <f>SUM(D8:M8)</f>
        <v>1647268</v>
      </c>
      <c r="D8" s="178">
        <v>9784</v>
      </c>
      <c r="E8" s="178">
        <v>31247</v>
      </c>
      <c r="F8" s="178">
        <v>44630</v>
      </c>
      <c r="G8" s="178">
        <v>136341</v>
      </c>
      <c r="H8" s="178">
        <v>176207</v>
      </c>
      <c r="I8" s="178">
        <v>196906</v>
      </c>
      <c r="J8" s="178">
        <v>133991</v>
      </c>
      <c r="K8" s="178">
        <v>149557</v>
      </c>
      <c r="L8" s="178">
        <v>107876</v>
      </c>
      <c r="M8" s="195">
        <v>660729</v>
      </c>
      <c r="N8" s="484"/>
    </row>
    <row r="9" spans="1:14" ht="12" customHeight="1">
      <c r="A9" s="232" t="s">
        <v>43</v>
      </c>
      <c r="B9" s="185"/>
      <c r="C9" s="178">
        <f>SUM(D9:M9)</f>
        <v>69637582.68455997</v>
      </c>
      <c r="D9" s="178">
        <v>35135.84436</v>
      </c>
      <c r="E9" s="178">
        <v>172622.59831000006</v>
      </c>
      <c r="F9" s="178">
        <v>344975.4804600001</v>
      </c>
      <c r="G9" s="178">
        <v>1569643.77897</v>
      </c>
      <c r="H9" s="178">
        <v>2760594.7026899992</v>
      </c>
      <c r="I9" s="178">
        <v>3968775.6296599996</v>
      </c>
      <c r="J9" s="178">
        <v>3311229.046249999</v>
      </c>
      <c r="K9" s="178">
        <v>4368037.03147</v>
      </c>
      <c r="L9" s="178">
        <v>3637488.44534</v>
      </c>
      <c r="M9" s="195">
        <v>49469080.12704997</v>
      </c>
      <c r="N9" s="484"/>
    </row>
    <row r="10" spans="1:14" s="95" customFormat="1" ht="12" customHeight="1">
      <c r="A10" s="480" t="s">
        <v>47</v>
      </c>
      <c r="B10" s="358"/>
      <c r="C10" s="250"/>
      <c r="D10" s="178"/>
      <c r="E10" s="178"/>
      <c r="F10" s="178"/>
      <c r="G10" s="178"/>
      <c r="H10" s="178"/>
      <c r="I10" s="178"/>
      <c r="J10" s="178"/>
      <c r="K10" s="178"/>
      <c r="L10" s="178"/>
      <c r="M10" s="195"/>
      <c r="N10" s="485"/>
    </row>
    <row r="11" spans="1:14" ht="12" customHeight="1">
      <c r="A11" s="207" t="s">
        <v>42</v>
      </c>
      <c r="B11" s="185"/>
      <c r="C11" s="178">
        <f>SUM(D11:M11)</f>
        <v>1645949</v>
      </c>
      <c r="D11" s="178">
        <v>9784</v>
      </c>
      <c r="E11" s="178">
        <v>31247</v>
      </c>
      <c r="F11" s="178">
        <v>44630</v>
      </c>
      <c r="G11" s="178">
        <v>136341</v>
      </c>
      <c r="H11" s="178">
        <v>176207</v>
      </c>
      <c r="I11" s="178">
        <v>196906</v>
      </c>
      <c r="J11" s="178">
        <v>133991</v>
      </c>
      <c r="K11" s="178">
        <v>149557</v>
      </c>
      <c r="L11" s="178">
        <v>107876</v>
      </c>
      <c r="M11" s="195">
        <v>659410</v>
      </c>
      <c r="N11" s="484"/>
    </row>
    <row r="12" spans="1:14" ht="12" customHeight="1">
      <c r="A12" s="207" t="s">
        <v>43</v>
      </c>
      <c r="B12" s="185"/>
      <c r="C12" s="178">
        <f>SUM(D12:M12)</f>
        <v>57879953.757710025</v>
      </c>
      <c r="D12" s="178">
        <v>21895.99244</v>
      </c>
      <c r="E12" s="178">
        <v>97110.83222999999</v>
      </c>
      <c r="F12" s="178">
        <v>219983.83576</v>
      </c>
      <c r="G12" s="178">
        <v>1135018.2489399998</v>
      </c>
      <c r="H12" s="178">
        <v>2089158.7491399995</v>
      </c>
      <c r="I12" s="178">
        <v>3102318.945830001</v>
      </c>
      <c r="J12" s="178">
        <v>2588149.0815099995</v>
      </c>
      <c r="K12" s="178">
        <v>3614440.4531100015</v>
      </c>
      <c r="L12" s="178">
        <v>2938905.079549999</v>
      </c>
      <c r="M12" s="195">
        <v>42072972.53920002</v>
      </c>
      <c r="N12" s="484"/>
    </row>
    <row r="13" spans="1:14" s="92" customFormat="1" ht="12" customHeight="1">
      <c r="A13" s="480" t="s">
        <v>56</v>
      </c>
      <c r="B13" s="358"/>
      <c r="C13" s="308"/>
      <c r="D13" s="178"/>
      <c r="E13" s="178"/>
      <c r="F13" s="178"/>
      <c r="G13" s="178"/>
      <c r="H13" s="178"/>
      <c r="I13" s="178"/>
      <c r="J13" s="178"/>
      <c r="K13" s="178"/>
      <c r="L13" s="178"/>
      <c r="M13" s="195"/>
      <c r="N13" s="486"/>
    </row>
    <row r="14" spans="1:14" ht="12" customHeight="1">
      <c r="A14" s="207" t="s">
        <v>42</v>
      </c>
      <c r="B14" s="185"/>
      <c r="C14" s="178">
        <f>SUM(D14:M14)</f>
        <v>1499640</v>
      </c>
      <c r="D14" s="178">
        <v>8818</v>
      </c>
      <c r="E14" s="178">
        <v>29458</v>
      </c>
      <c r="F14" s="178">
        <v>42353</v>
      </c>
      <c r="G14" s="178">
        <v>121346</v>
      </c>
      <c r="H14" s="178">
        <v>150307</v>
      </c>
      <c r="I14" s="178">
        <v>178759</v>
      </c>
      <c r="J14" s="178">
        <v>124777</v>
      </c>
      <c r="K14" s="178">
        <v>133634</v>
      </c>
      <c r="L14" s="178">
        <v>101929</v>
      </c>
      <c r="M14" s="195">
        <v>608259</v>
      </c>
      <c r="N14" s="484"/>
    </row>
    <row r="15" spans="1:14" ht="12" customHeight="1">
      <c r="A15" s="207" t="s">
        <v>43</v>
      </c>
      <c r="B15" s="185"/>
      <c r="C15" s="178">
        <f>SUM(D15:M15)</f>
        <v>11757628.926849997</v>
      </c>
      <c r="D15" s="178">
        <v>13239.85192</v>
      </c>
      <c r="E15" s="178">
        <v>75511.76607999999</v>
      </c>
      <c r="F15" s="178">
        <v>124991.64470000002</v>
      </c>
      <c r="G15" s="178">
        <v>434625.5300300004</v>
      </c>
      <c r="H15" s="178">
        <v>671435.9535499999</v>
      </c>
      <c r="I15" s="178">
        <v>866456.6838299995</v>
      </c>
      <c r="J15" s="178">
        <v>723079.9647400004</v>
      </c>
      <c r="K15" s="178">
        <v>753596.5783599995</v>
      </c>
      <c r="L15" s="178">
        <v>698583.3657899996</v>
      </c>
      <c r="M15" s="195">
        <v>7396107.587849998</v>
      </c>
      <c r="N15" s="484"/>
    </row>
    <row r="16" spans="1:16" s="92" customFormat="1" ht="23.25" customHeight="1">
      <c r="A16" s="709" t="s">
        <v>180</v>
      </c>
      <c r="B16" s="710"/>
      <c r="C16" s="250"/>
      <c r="D16" s="178"/>
      <c r="E16" s="308"/>
      <c r="F16" s="178"/>
      <c r="G16" s="178"/>
      <c r="H16" s="308"/>
      <c r="I16" s="178"/>
      <c r="J16" s="112"/>
      <c r="K16" s="358"/>
      <c r="L16" s="358"/>
      <c r="M16" s="364"/>
      <c r="N16" s="486"/>
      <c r="O16" s="156"/>
      <c r="P16" s="156"/>
    </row>
    <row r="17" spans="1:14" ht="12.75" customHeight="1">
      <c r="A17" s="232" t="s">
        <v>42</v>
      </c>
      <c r="B17" s="185"/>
      <c r="C17" s="178">
        <f>SUM(D17:M17)</f>
        <v>245132</v>
      </c>
      <c r="D17" s="178">
        <v>0</v>
      </c>
      <c r="E17" s="178">
        <v>1887</v>
      </c>
      <c r="F17" s="178">
        <v>2741</v>
      </c>
      <c r="G17" s="178">
        <v>9246</v>
      </c>
      <c r="H17" s="178">
        <v>20669</v>
      </c>
      <c r="I17" s="178">
        <v>24891</v>
      </c>
      <c r="J17" s="178">
        <v>19028</v>
      </c>
      <c r="K17" s="178">
        <v>25063</v>
      </c>
      <c r="L17" s="178">
        <v>14496</v>
      </c>
      <c r="M17" s="195">
        <v>127111</v>
      </c>
      <c r="N17" s="484"/>
    </row>
    <row r="18" spans="1:14" ht="12.75" customHeight="1">
      <c r="A18" s="232" t="s">
        <v>43</v>
      </c>
      <c r="B18" s="185"/>
      <c r="C18" s="178">
        <f>SUM(D18:M18)</f>
        <v>3448157.7346900003</v>
      </c>
      <c r="D18" s="178">
        <v>0</v>
      </c>
      <c r="E18" s="178">
        <v>1764.9485300000001</v>
      </c>
      <c r="F18" s="178">
        <v>3366.60948</v>
      </c>
      <c r="G18" s="178">
        <v>12443.911240000001</v>
      </c>
      <c r="H18" s="178">
        <v>33462.967710000004</v>
      </c>
      <c r="I18" s="178">
        <v>36571.14145</v>
      </c>
      <c r="J18" s="178">
        <v>51288.92582</v>
      </c>
      <c r="K18" s="178">
        <v>70040.24437</v>
      </c>
      <c r="L18" s="178">
        <v>52035.115260000006</v>
      </c>
      <c r="M18" s="195">
        <v>3187183.8708300004</v>
      </c>
      <c r="N18" s="484"/>
    </row>
    <row r="19" spans="1:14" s="92" customFormat="1" ht="24" customHeight="1">
      <c r="A19" s="598" t="s">
        <v>172</v>
      </c>
      <c r="B19" s="600"/>
      <c r="C19" s="716"/>
      <c r="D19" s="178"/>
      <c r="E19" s="178"/>
      <c r="F19" s="178"/>
      <c r="G19" s="178"/>
      <c r="H19" s="178"/>
      <c r="I19" s="178"/>
      <c r="J19" s="178"/>
      <c r="K19" s="178"/>
      <c r="L19" s="178"/>
      <c r="M19" s="195"/>
      <c r="N19" s="486"/>
    </row>
    <row r="20" spans="1:14" ht="12.75" customHeight="1">
      <c r="A20" s="207" t="s">
        <v>42</v>
      </c>
      <c r="B20" s="185"/>
      <c r="C20" s="178">
        <f>SUM(D20:M20)</f>
        <v>229643</v>
      </c>
      <c r="D20" s="178">
        <v>0</v>
      </c>
      <c r="E20" s="178">
        <v>1714</v>
      </c>
      <c r="F20" s="178">
        <v>2156</v>
      </c>
      <c r="G20" s="178">
        <v>8025</v>
      </c>
      <c r="H20" s="178">
        <v>19011</v>
      </c>
      <c r="I20" s="178">
        <v>20681</v>
      </c>
      <c r="J20" s="178">
        <v>17776</v>
      </c>
      <c r="K20" s="178">
        <v>25063</v>
      </c>
      <c r="L20" s="178">
        <v>13371</v>
      </c>
      <c r="M20" s="195">
        <v>121846</v>
      </c>
      <c r="N20" s="484"/>
    </row>
    <row r="21" spans="1:14" ht="12.75" customHeight="1">
      <c r="A21" s="207" t="s">
        <v>43</v>
      </c>
      <c r="B21" s="185"/>
      <c r="C21" s="178">
        <f>SUM(D21:M21)</f>
        <v>3423091.4196599997</v>
      </c>
      <c r="D21" s="178">
        <v>0</v>
      </c>
      <c r="E21" s="178">
        <v>1738.78574</v>
      </c>
      <c r="F21" s="178">
        <v>3248.65008</v>
      </c>
      <c r="G21" s="178">
        <v>7519.553319999999</v>
      </c>
      <c r="H21" s="178">
        <v>30445.661030000007</v>
      </c>
      <c r="I21" s="178">
        <v>35849.96871</v>
      </c>
      <c r="J21" s="178">
        <v>49709.73664</v>
      </c>
      <c r="K21" s="178">
        <v>70040.24437</v>
      </c>
      <c r="L21" s="178">
        <v>51412.50135</v>
      </c>
      <c r="M21" s="195">
        <v>3173126.3184199994</v>
      </c>
      <c r="N21" s="484"/>
    </row>
    <row r="22" spans="1:14" s="92" customFormat="1" ht="21.75" customHeight="1">
      <c r="A22" s="698" t="s">
        <v>176</v>
      </c>
      <c r="B22" s="699"/>
      <c r="C22" s="716"/>
      <c r="D22" s="178"/>
      <c r="E22" s="178"/>
      <c r="F22" s="178"/>
      <c r="G22" s="178"/>
      <c r="H22" s="178"/>
      <c r="I22" s="178"/>
      <c r="J22" s="178"/>
      <c r="K22" s="178"/>
      <c r="L22" s="178"/>
      <c r="M22" s="195"/>
      <c r="N22" s="486"/>
    </row>
    <row r="23" spans="1:14" ht="12.75" customHeight="1">
      <c r="A23" s="499" t="s">
        <v>42</v>
      </c>
      <c r="B23" s="221"/>
      <c r="C23" s="178">
        <f>SUM(D23:M23)</f>
        <v>17395</v>
      </c>
      <c r="D23" s="178">
        <v>0</v>
      </c>
      <c r="E23" s="178">
        <v>173</v>
      </c>
      <c r="F23" s="178">
        <v>585</v>
      </c>
      <c r="G23" s="178">
        <v>1221</v>
      </c>
      <c r="H23" s="178">
        <v>1658</v>
      </c>
      <c r="I23" s="178">
        <v>4210</v>
      </c>
      <c r="J23" s="178">
        <v>1922</v>
      </c>
      <c r="K23" s="178">
        <v>0</v>
      </c>
      <c r="L23" s="178">
        <v>1125</v>
      </c>
      <c r="M23" s="195">
        <v>6501</v>
      </c>
      <c r="N23" s="484"/>
    </row>
    <row r="24" spans="1:14" ht="12.75" customHeight="1">
      <c r="A24" s="499" t="s">
        <v>43</v>
      </c>
      <c r="B24" s="221"/>
      <c r="C24" s="178">
        <f>SUM(D24:M24)</f>
        <v>25066.315030000005</v>
      </c>
      <c r="D24" s="178">
        <v>0</v>
      </c>
      <c r="E24" s="178">
        <v>26.162789999999998</v>
      </c>
      <c r="F24" s="178">
        <v>117.95939999999999</v>
      </c>
      <c r="G24" s="178">
        <v>4924.35792</v>
      </c>
      <c r="H24" s="178">
        <v>3017.3066800000006</v>
      </c>
      <c r="I24" s="178">
        <v>721.1727400000001</v>
      </c>
      <c r="J24" s="178">
        <v>1579.1891799999999</v>
      </c>
      <c r="K24" s="178">
        <v>0</v>
      </c>
      <c r="L24" s="178">
        <v>622.6139099999999</v>
      </c>
      <c r="M24" s="195">
        <v>14057.552410000002</v>
      </c>
      <c r="N24" s="484"/>
    </row>
    <row r="25" spans="1:13" ht="3" customHeight="1">
      <c r="A25" s="500"/>
      <c r="B25" s="501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3"/>
    </row>
    <row r="26" spans="1:13" ht="3" customHeight="1">
      <c r="A26" s="487"/>
      <c r="B26" s="37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4" s="92" customFormat="1" ht="15.75">
      <c r="A27" s="104">
        <v>1</v>
      </c>
      <c r="B27" s="587" t="s">
        <v>183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156"/>
    </row>
    <row r="28" spans="1:13" s="245" customFormat="1" ht="11.25" customHeight="1">
      <c r="A28" s="613" t="s">
        <v>285</v>
      </c>
      <c r="B28" s="613"/>
      <c r="C28" s="613"/>
      <c r="D28" s="613"/>
      <c r="E28" s="613"/>
      <c r="F28" s="613"/>
      <c r="G28" s="613"/>
      <c r="H28" s="613"/>
      <c r="I28" s="613"/>
      <c r="J28" s="613"/>
      <c r="K28" s="244"/>
      <c r="L28" s="472"/>
      <c r="M28" s="472"/>
    </row>
    <row r="29" spans="1:13" s="105" customFormat="1" ht="12.75" customHeight="1">
      <c r="A29" s="22" t="s">
        <v>342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0.5" customHeight="1">
      <c r="A30" s="134"/>
      <c r="B30" s="160"/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2" spans="1:13" s="95" customFormat="1" ht="12.75" customHeight="1">
      <c r="A32" s="504"/>
      <c r="B32" s="505"/>
      <c r="C32" s="506"/>
      <c r="D32" s="507"/>
      <c r="E32" s="507"/>
      <c r="F32" s="508"/>
      <c r="G32" s="508"/>
      <c r="H32" s="508"/>
      <c r="I32" s="131"/>
      <c r="J32" s="131"/>
      <c r="K32" s="471"/>
      <c r="L32" s="471"/>
      <c r="M32" s="471"/>
    </row>
    <row r="36" ht="10.5" customHeight="1">
      <c r="C36" s="135"/>
    </row>
    <row r="37" ht="10.5" customHeight="1">
      <c r="C37" s="135"/>
    </row>
    <row r="38" ht="10.5" customHeight="1">
      <c r="C38" s="135"/>
    </row>
    <row r="39" spans="3:13" ht="10.5" customHeight="1"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3:13" ht="10.5" customHeight="1"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3:13" ht="10.5" customHeight="1"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3:13" ht="10.5" customHeight="1"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3:13" ht="10.5" customHeight="1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3:13" ht="10.5" customHeight="1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3:13" ht="10.5" customHeight="1"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3:13" ht="10.5" customHeight="1"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3:13" ht="10.5" customHeight="1"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</row>
    <row r="48" spans="3:13" ht="10.5" customHeight="1"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3:13" ht="10.5" customHeight="1"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3:13" ht="10.5" customHeight="1"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3:13" ht="10.5" customHeight="1"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3:13" ht="10.5" customHeight="1"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3:13" ht="10.5" customHeight="1"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</row>
    <row r="54" spans="3:13" ht="10.5" customHeight="1"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pans="3:13" ht="10.5" customHeight="1"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</row>
    <row r="56" spans="3:13" ht="10.5" customHeight="1"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</row>
    <row r="57" spans="3:13" ht="10.5" customHeight="1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3:13" ht="10.5" customHeight="1"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3:13" ht="10.5" customHeight="1"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  <row r="60" spans="3:13" ht="10.5" customHeight="1"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</row>
    <row r="61" spans="3:13" ht="10.5" customHeight="1"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</row>
    <row r="62" spans="3:13" ht="10.5" customHeight="1"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</row>
    <row r="63" spans="3:13" ht="10.5" customHeight="1"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3:13" ht="10.5" customHeight="1"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</row>
    <row r="65" spans="3:13" ht="10.5" customHeight="1"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3:13" ht="10.5" customHeight="1"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3:13" ht="10.5" customHeight="1"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3:13" ht="10.5" customHeight="1"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3:13" ht="10.5" customHeight="1"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</row>
    <row r="70" spans="3:13" ht="10.5" customHeight="1"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</row>
    <row r="71" spans="3:13" ht="10.5" customHeight="1"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</row>
    <row r="72" spans="3:13" ht="10.5" customHeight="1"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3:13" ht="10.5" customHeight="1"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3:13" ht="10.5" customHeight="1"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</row>
    <row r="75" spans="3:13" ht="10.5" customHeight="1"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3:13" ht="10.5" customHeight="1"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</row>
    <row r="77" spans="3:13" ht="10.5" customHeight="1"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3:13" ht="10.5" customHeight="1"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3:13" ht="10.5" customHeight="1"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</row>
    <row r="80" spans="3:13" ht="10.5" customHeight="1"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</row>
    <row r="81" spans="3:13" ht="10.5" customHeight="1"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</row>
    <row r="82" spans="3:13" ht="10.5" customHeight="1"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3:13" ht="10.5" customHeight="1"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3:13" ht="10.5" customHeight="1"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</row>
    <row r="85" spans="3:13" ht="10.5" customHeight="1"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</row>
    <row r="86" spans="3:13" ht="10.5" customHeight="1"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</row>
    <row r="87" spans="3:13" ht="10.5" customHeight="1"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spans="3:13" ht="10.5" customHeight="1"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3:13" ht="10.5" customHeight="1"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</row>
    <row r="90" spans="3:13" ht="10.5" customHeight="1"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</row>
    <row r="91" spans="3:13" ht="10.5" customHeight="1"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spans="3:13" ht="10.5" customHeight="1"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</row>
    <row r="93" spans="3:13" ht="10.5" customHeight="1"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</row>
    <row r="94" spans="4:13" ht="10.5" customHeight="1">
      <c r="D94" s="135"/>
      <c r="E94" s="135"/>
      <c r="F94" s="135"/>
      <c r="G94" s="135"/>
      <c r="H94" s="135"/>
      <c r="I94" s="135"/>
      <c r="J94" s="135"/>
      <c r="K94" s="135"/>
      <c r="L94" s="135"/>
      <c r="M94" s="135"/>
    </row>
    <row r="95" spans="4:13" ht="10.5" customHeight="1">
      <c r="D95" s="135"/>
      <c r="E95" s="135"/>
      <c r="F95" s="135"/>
      <c r="G95" s="135"/>
      <c r="H95" s="135"/>
      <c r="I95" s="135"/>
      <c r="J95" s="135"/>
      <c r="K95" s="135"/>
      <c r="L95" s="135"/>
      <c r="M95" s="135"/>
    </row>
    <row r="96" spans="4:13" ht="10.5" customHeight="1">
      <c r="D96" s="135"/>
      <c r="E96" s="135"/>
      <c r="F96" s="135"/>
      <c r="G96" s="135"/>
      <c r="H96" s="135"/>
      <c r="I96" s="135"/>
      <c r="J96" s="135"/>
      <c r="K96" s="135"/>
      <c r="L96" s="135"/>
      <c r="M96" s="135"/>
    </row>
  </sheetData>
  <sheetProtection/>
  <mergeCells count="9">
    <mergeCell ref="A28:J28"/>
    <mergeCell ref="A19:B19"/>
    <mergeCell ref="A22:B22"/>
    <mergeCell ref="B27:M27"/>
    <mergeCell ref="A16:B16"/>
    <mergeCell ref="A2:B3"/>
    <mergeCell ref="C2:C3"/>
    <mergeCell ref="D2:M2"/>
    <mergeCell ref="A1:L1"/>
  </mergeCells>
  <hyperlinks>
    <hyperlink ref="N1" location="'Indice '!A1" tooltip="Ir a" display="Indice"/>
  </hyperlinks>
  <printOptions/>
  <pageMargins left="0.1968503937007874" right="0.1968503937007874" top="0.1968503937007874" bottom="0.1968503937007874" header="0.5905511811023623" footer="0.5118110236220472"/>
  <pageSetup horizontalDpi="600" verticalDpi="6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2" sqref="A2:B4"/>
    </sheetView>
  </sheetViews>
  <sheetFormatPr defaultColWidth="11.421875" defaultRowHeight="12.75"/>
  <cols>
    <col min="1" max="1" width="1.28515625" style="11" customWidth="1"/>
    <col min="2" max="2" width="20.7109375" style="11" customWidth="1"/>
    <col min="3" max="5" width="11.28125" style="11" customWidth="1"/>
    <col min="6" max="11" width="10.7109375" style="11" customWidth="1"/>
    <col min="12" max="16384" width="11.421875" style="11" customWidth="1"/>
  </cols>
  <sheetData>
    <row r="1" spans="1:12" ht="36" customHeight="1">
      <c r="A1" s="509" t="s">
        <v>28</v>
      </c>
      <c r="B1" s="509"/>
      <c r="C1" s="509"/>
      <c r="D1" s="509"/>
      <c r="E1" s="509"/>
      <c r="F1" s="509"/>
      <c r="G1" s="509"/>
      <c r="H1" s="509"/>
      <c r="I1" s="509"/>
      <c r="J1" s="509"/>
      <c r="K1" s="44" t="s">
        <v>0</v>
      </c>
      <c r="L1" s="10" t="s">
        <v>262</v>
      </c>
    </row>
    <row r="2" spans="1:11" s="12" customFormat="1" ht="18.75" customHeight="1">
      <c r="A2" s="516" t="s">
        <v>1</v>
      </c>
      <c r="B2" s="517"/>
      <c r="C2" s="510" t="s">
        <v>3</v>
      </c>
      <c r="D2" s="511"/>
      <c r="E2" s="512"/>
      <c r="F2" s="520" t="s">
        <v>2</v>
      </c>
      <c r="G2" s="521"/>
      <c r="H2" s="521"/>
      <c r="I2" s="521"/>
      <c r="J2" s="521"/>
      <c r="K2" s="521"/>
    </row>
    <row r="3" spans="1:11" s="12" customFormat="1" ht="18.75" customHeight="1">
      <c r="A3" s="518"/>
      <c r="B3" s="519"/>
      <c r="C3" s="513"/>
      <c r="D3" s="514"/>
      <c r="E3" s="515"/>
      <c r="F3" s="522" t="s">
        <v>4</v>
      </c>
      <c r="G3" s="523"/>
      <c r="H3" s="524"/>
      <c r="I3" s="522" t="s">
        <v>5</v>
      </c>
      <c r="J3" s="523"/>
      <c r="K3" s="523"/>
    </row>
    <row r="4" spans="1:11" s="12" customFormat="1" ht="18.75" customHeight="1">
      <c r="A4" s="518"/>
      <c r="B4" s="519"/>
      <c r="C4" s="23" t="s">
        <v>3</v>
      </c>
      <c r="D4" s="23" t="s">
        <v>6</v>
      </c>
      <c r="E4" s="24" t="s">
        <v>7</v>
      </c>
      <c r="F4" s="23" t="s">
        <v>3</v>
      </c>
      <c r="G4" s="23" t="s">
        <v>6</v>
      </c>
      <c r="H4" s="24" t="s">
        <v>7</v>
      </c>
      <c r="I4" s="24" t="s">
        <v>3</v>
      </c>
      <c r="J4" s="24" t="s">
        <v>6</v>
      </c>
      <c r="K4" s="25" t="s">
        <v>7</v>
      </c>
    </row>
    <row r="5" spans="1:11" s="13" customFormat="1" ht="21" customHeight="1">
      <c r="A5" s="35" t="s">
        <v>264</v>
      </c>
      <c r="B5" s="36"/>
      <c r="C5" s="26">
        <f aca="true" t="shared" si="0" ref="C5:K5">SUM(C6:C13)</f>
        <v>6972544</v>
      </c>
      <c r="D5" s="26">
        <f t="shared" si="0"/>
        <v>3386399</v>
      </c>
      <c r="E5" s="26">
        <f t="shared" si="0"/>
        <v>3586145</v>
      </c>
      <c r="F5" s="26">
        <f t="shared" si="0"/>
        <v>6069824</v>
      </c>
      <c r="G5" s="26">
        <f t="shared" si="0"/>
        <v>2951152</v>
      </c>
      <c r="H5" s="26">
        <f t="shared" si="0"/>
        <v>3118672</v>
      </c>
      <c r="I5" s="26">
        <f t="shared" si="0"/>
        <v>902720</v>
      </c>
      <c r="J5" s="26">
        <f t="shared" si="0"/>
        <v>435247</v>
      </c>
      <c r="K5" s="37">
        <f t="shared" si="0"/>
        <v>467473</v>
      </c>
    </row>
    <row r="6" spans="1:11" ht="19.5" customHeight="1">
      <c r="A6" s="31" t="s">
        <v>8</v>
      </c>
      <c r="B6" s="27"/>
      <c r="C6" s="28">
        <f aca="true" t="shared" si="1" ref="C6:E13">F6+I6</f>
        <v>648740</v>
      </c>
      <c r="D6" s="28">
        <f t="shared" si="1"/>
        <v>337890</v>
      </c>
      <c r="E6" s="28">
        <f t="shared" si="1"/>
        <v>310850</v>
      </c>
      <c r="F6" s="28">
        <f>G6+H6</f>
        <v>563021</v>
      </c>
      <c r="G6" s="28">
        <v>292946</v>
      </c>
      <c r="H6" s="28">
        <v>270075</v>
      </c>
      <c r="I6" s="28">
        <f>J6+K6</f>
        <v>85719</v>
      </c>
      <c r="J6" s="28">
        <v>44944</v>
      </c>
      <c r="K6" s="32">
        <v>40775</v>
      </c>
    </row>
    <row r="7" spans="1:11" ht="19.5" customHeight="1">
      <c r="A7" s="31" t="s">
        <v>9</v>
      </c>
      <c r="B7" s="27"/>
      <c r="C7" s="28">
        <f t="shared" si="1"/>
        <v>1040479</v>
      </c>
      <c r="D7" s="28">
        <f t="shared" si="1"/>
        <v>520469</v>
      </c>
      <c r="E7" s="28">
        <f t="shared" si="1"/>
        <v>520010</v>
      </c>
      <c r="F7" s="28">
        <f aca="true" t="shared" si="2" ref="F7:F13">G7+H7</f>
        <v>898216</v>
      </c>
      <c r="G7" s="28">
        <v>452281</v>
      </c>
      <c r="H7" s="28">
        <v>445935</v>
      </c>
      <c r="I7" s="28">
        <f aca="true" t="shared" si="3" ref="I7:I13">J7+K7</f>
        <v>142263</v>
      </c>
      <c r="J7" s="28">
        <v>68188</v>
      </c>
      <c r="K7" s="32">
        <v>74075</v>
      </c>
    </row>
    <row r="8" spans="1:11" ht="19.5" customHeight="1">
      <c r="A8" s="31" t="s">
        <v>10</v>
      </c>
      <c r="B8" s="27"/>
      <c r="C8" s="28">
        <f t="shared" si="1"/>
        <v>1230018</v>
      </c>
      <c r="D8" s="28">
        <f t="shared" si="1"/>
        <v>655599</v>
      </c>
      <c r="E8" s="28">
        <f t="shared" si="1"/>
        <v>574419</v>
      </c>
      <c r="F8" s="28">
        <f t="shared" si="2"/>
        <v>1077914</v>
      </c>
      <c r="G8" s="28">
        <v>574803</v>
      </c>
      <c r="H8" s="28">
        <v>503111</v>
      </c>
      <c r="I8" s="28">
        <f t="shared" si="3"/>
        <v>152104</v>
      </c>
      <c r="J8" s="28">
        <v>80796</v>
      </c>
      <c r="K8" s="32">
        <v>71308</v>
      </c>
    </row>
    <row r="9" spans="1:11" ht="19.5" customHeight="1">
      <c r="A9" s="31" t="s">
        <v>11</v>
      </c>
      <c r="B9" s="27"/>
      <c r="C9" s="28">
        <f t="shared" si="1"/>
        <v>1098289</v>
      </c>
      <c r="D9" s="28">
        <f t="shared" si="1"/>
        <v>501941</v>
      </c>
      <c r="E9" s="28">
        <f t="shared" si="1"/>
        <v>596348</v>
      </c>
      <c r="F9" s="28">
        <f t="shared" si="2"/>
        <v>964136</v>
      </c>
      <c r="G9" s="28">
        <v>448962</v>
      </c>
      <c r="H9" s="28">
        <v>515174</v>
      </c>
      <c r="I9" s="28">
        <f t="shared" si="3"/>
        <v>134153</v>
      </c>
      <c r="J9" s="28">
        <v>52979</v>
      </c>
      <c r="K9" s="32">
        <v>81174</v>
      </c>
    </row>
    <row r="10" spans="1:11" ht="19.5" customHeight="1">
      <c r="A10" s="31" t="s">
        <v>12</v>
      </c>
      <c r="B10" s="27"/>
      <c r="C10" s="28">
        <f t="shared" si="1"/>
        <v>983585</v>
      </c>
      <c r="D10" s="28">
        <f t="shared" si="1"/>
        <v>451532</v>
      </c>
      <c r="E10" s="28">
        <f t="shared" si="1"/>
        <v>532053</v>
      </c>
      <c r="F10" s="28">
        <f t="shared" si="2"/>
        <v>870357</v>
      </c>
      <c r="G10" s="28">
        <v>394397</v>
      </c>
      <c r="H10" s="28">
        <v>475960</v>
      </c>
      <c r="I10" s="28">
        <f t="shared" si="3"/>
        <v>113228</v>
      </c>
      <c r="J10" s="28">
        <v>57135</v>
      </c>
      <c r="K10" s="32">
        <v>56093</v>
      </c>
    </row>
    <row r="11" spans="1:11" ht="19.5" customHeight="1">
      <c r="A11" s="31" t="s">
        <v>13</v>
      </c>
      <c r="B11" s="27"/>
      <c r="C11" s="28">
        <f t="shared" si="1"/>
        <v>837477</v>
      </c>
      <c r="D11" s="28">
        <f t="shared" si="1"/>
        <v>377936</v>
      </c>
      <c r="E11" s="28">
        <f t="shared" si="1"/>
        <v>459541</v>
      </c>
      <c r="F11" s="28">
        <f t="shared" si="2"/>
        <v>749930</v>
      </c>
      <c r="G11" s="28">
        <v>340397</v>
      </c>
      <c r="H11" s="28">
        <v>409533</v>
      </c>
      <c r="I11" s="28">
        <f t="shared" si="3"/>
        <v>87547</v>
      </c>
      <c r="J11" s="28">
        <v>37539</v>
      </c>
      <c r="K11" s="32">
        <v>50008</v>
      </c>
    </row>
    <row r="12" spans="1:11" ht="19.5" customHeight="1">
      <c r="A12" s="31" t="s">
        <v>14</v>
      </c>
      <c r="B12" s="27"/>
      <c r="C12" s="28">
        <f t="shared" si="1"/>
        <v>546216</v>
      </c>
      <c r="D12" s="28">
        <f t="shared" si="1"/>
        <v>257523</v>
      </c>
      <c r="E12" s="28">
        <f t="shared" si="1"/>
        <v>288693</v>
      </c>
      <c r="F12" s="28">
        <f t="shared" si="2"/>
        <v>469479</v>
      </c>
      <c r="G12" s="28">
        <v>216674</v>
      </c>
      <c r="H12" s="28">
        <v>252805</v>
      </c>
      <c r="I12" s="28">
        <f t="shared" si="3"/>
        <v>76737</v>
      </c>
      <c r="J12" s="28">
        <v>40849</v>
      </c>
      <c r="K12" s="32">
        <v>35888</v>
      </c>
    </row>
    <row r="13" spans="1:11" ht="19.5" customHeight="1">
      <c r="A13" s="33" t="s">
        <v>15</v>
      </c>
      <c r="B13" s="29"/>
      <c r="C13" s="30">
        <f t="shared" si="1"/>
        <v>587740</v>
      </c>
      <c r="D13" s="30">
        <f t="shared" si="1"/>
        <v>283509</v>
      </c>
      <c r="E13" s="30">
        <f t="shared" si="1"/>
        <v>304231</v>
      </c>
      <c r="F13" s="30">
        <f t="shared" si="2"/>
        <v>476771</v>
      </c>
      <c r="G13" s="30">
        <v>230692</v>
      </c>
      <c r="H13" s="30">
        <v>246079</v>
      </c>
      <c r="I13" s="30">
        <f t="shared" si="3"/>
        <v>110969</v>
      </c>
      <c r="J13" s="30">
        <v>52817</v>
      </c>
      <c r="K13" s="34">
        <v>58152</v>
      </c>
    </row>
    <row r="14" spans="1:11" ht="3" customHeight="1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21" customFormat="1" ht="12.75" customHeight="1">
      <c r="A15" s="39">
        <v>1</v>
      </c>
      <c r="B15" s="17" t="s">
        <v>16</v>
      </c>
      <c r="C15" s="18"/>
      <c r="D15" s="18"/>
      <c r="E15" s="19"/>
      <c r="F15" s="19"/>
      <c r="G15" s="19"/>
      <c r="H15" s="20"/>
      <c r="I15" s="18"/>
      <c r="J15" s="19"/>
      <c r="K15" s="19"/>
    </row>
    <row r="16" ht="12.75" customHeight="1">
      <c r="A16" s="38" t="s">
        <v>265</v>
      </c>
    </row>
  </sheetData>
  <sheetProtection/>
  <mergeCells count="6">
    <mergeCell ref="A1:J1"/>
    <mergeCell ref="C2:E3"/>
    <mergeCell ref="A2:B4"/>
    <mergeCell ref="F2:K2"/>
    <mergeCell ref="F3:H3"/>
    <mergeCell ref="I3:K3"/>
  </mergeCells>
  <hyperlinks>
    <hyperlink ref="L1" location="'Indice '!A1" tooltip="Ir a" display="Inicio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25">
      <selection activeCell="A37" sqref="A37"/>
    </sheetView>
  </sheetViews>
  <sheetFormatPr defaultColWidth="11.421875" defaultRowHeight="12.75"/>
  <cols>
    <col min="1" max="1" width="1.28515625" style="106" customWidth="1"/>
    <col min="2" max="2" width="53.00390625" style="131" customWidth="1"/>
    <col min="3" max="3" width="11.7109375" style="496" customWidth="1"/>
    <col min="4" max="8" width="11.7109375" style="106" customWidth="1"/>
    <col min="9" max="11" width="6.140625" style="106" customWidth="1"/>
    <col min="12" max="16384" width="11.421875" style="106" customWidth="1"/>
  </cols>
  <sheetData>
    <row r="1" spans="1:12" ht="42" customHeight="1">
      <c r="A1" s="660" t="s">
        <v>343</v>
      </c>
      <c r="B1" s="660"/>
      <c r="C1" s="660"/>
      <c r="D1" s="660"/>
      <c r="E1" s="660"/>
      <c r="F1" s="660"/>
      <c r="G1" s="660"/>
      <c r="H1" s="145" t="s">
        <v>167</v>
      </c>
      <c r="L1" s="10" t="s">
        <v>262</v>
      </c>
    </row>
    <row r="2" spans="1:8" s="720" customFormat="1" ht="19.5" customHeight="1">
      <c r="A2" s="566" t="s">
        <v>344</v>
      </c>
      <c r="B2" s="576"/>
      <c r="C2" s="631" t="s">
        <v>3</v>
      </c>
      <c r="D2" s="556"/>
      <c r="E2" s="623" t="s">
        <v>2</v>
      </c>
      <c r="F2" s="624"/>
      <c r="G2" s="624"/>
      <c r="H2" s="625"/>
    </row>
    <row r="3" spans="1:8" s="720" customFormat="1" ht="30" customHeight="1">
      <c r="A3" s="577"/>
      <c r="B3" s="578"/>
      <c r="C3" s="632"/>
      <c r="D3" s="558"/>
      <c r="E3" s="725" t="s">
        <v>23</v>
      </c>
      <c r="F3" s="725"/>
      <c r="G3" s="725" t="s">
        <v>99</v>
      </c>
      <c r="H3" s="727"/>
    </row>
    <row r="4" spans="1:8" s="720" customFormat="1" ht="20.25" customHeight="1">
      <c r="A4" s="577"/>
      <c r="B4" s="578"/>
      <c r="C4" s="726" t="s">
        <v>345</v>
      </c>
      <c r="D4" s="726" t="s">
        <v>100</v>
      </c>
      <c r="E4" s="726" t="s">
        <v>345</v>
      </c>
      <c r="F4" s="726" t="s">
        <v>100</v>
      </c>
      <c r="G4" s="726" t="s">
        <v>345</v>
      </c>
      <c r="H4" s="728" t="s">
        <v>100</v>
      </c>
    </row>
    <row r="5" spans="1:8" s="471" customFormat="1" ht="16.5" customHeight="1">
      <c r="A5" s="477" t="s">
        <v>184</v>
      </c>
      <c r="B5" s="473"/>
      <c r="C5" s="176">
        <f>E5+G5</f>
        <v>1647268</v>
      </c>
      <c r="D5" s="176">
        <f>F5+H5</f>
        <v>59861892.95478991</v>
      </c>
      <c r="E5" s="176">
        <v>1426867</v>
      </c>
      <c r="F5" s="176">
        <v>55235243.865729906</v>
      </c>
      <c r="G5" s="176">
        <v>220401</v>
      </c>
      <c r="H5" s="193">
        <v>4626649.08906</v>
      </c>
    </row>
    <row r="6" spans="1:8" s="471" customFormat="1" ht="12.75" customHeight="1">
      <c r="A6" s="479" t="s">
        <v>185</v>
      </c>
      <c r="B6" s="715"/>
      <c r="C6" s="250">
        <f>E6+G6</f>
        <v>1647268</v>
      </c>
      <c r="D6" s="250">
        <f>F6+H6</f>
        <v>51473144.64913997</v>
      </c>
      <c r="E6" s="250">
        <v>1426867</v>
      </c>
      <c r="F6" s="250">
        <v>47484929.92801997</v>
      </c>
      <c r="G6" s="250">
        <v>220401</v>
      </c>
      <c r="H6" s="729">
        <v>3988214.7211200004</v>
      </c>
    </row>
    <row r="7" spans="1:8" s="471" customFormat="1" ht="12.75" customHeight="1">
      <c r="A7" s="480" t="s">
        <v>101</v>
      </c>
      <c r="B7" s="109"/>
      <c r="C7" s="250">
        <f>E7+G7</f>
        <v>1647268</v>
      </c>
      <c r="D7" s="250">
        <f>F7+H7</f>
        <v>39715515.722289994</v>
      </c>
      <c r="E7" s="250">
        <v>1426867</v>
      </c>
      <c r="F7" s="250">
        <v>36732339.49888</v>
      </c>
      <c r="G7" s="250">
        <v>220401</v>
      </c>
      <c r="H7" s="729">
        <v>2983176.223409999</v>
      </c>
    </row>
    <row r="8" spans="1:8" s="471" customFormat="1" ht="12.75" customHeight="1">
      <c r="A8" s="481" t="s">
        <v>102</v>
      </c>
      <c r="B8" s="112"/>
      <c r="C8" s="250">
        <f>E8+G8</f>
        <v>1640520</v>
      </c>
      <c r="D8" s="250">
        <f>F8+H8</f>
        <v>13693098.33388</v>
      </c>
      <c r="E8" s="250">
        <v>1424015</v>
      </c>
      <c r="F8" s="250">
        <v>12454919.38933</v>
      </c>
      <c r="G8" s="250">
        <v>216505</v>
      </c>
      <c r="H8" s="729">
        <v>1238178.9445499997</v>
      </c>
    </row>
    <row r="9" spans="1:8" s="471" customFormat="1" ht="12.75" customHeight="1">
      <c r="A9" s="481" t="s">
        <v>106</v>
      </c>
      <c r="B9" s="112"/>
      <c r="C9" s="250">
        <f>E9+G9</f>
        <v>1251620</v>
      </c>
      <c r="D9" s="250">
        <f>F9+H9</f>
        <v>1863919.1078</v>
      </c>
      <c r="E9" s="250">
        <v>1106175</v>
      </c>
      <c r="F9" s="250">
        <v>1714067.11782</v>
      </c>
      <c r="G9" s="250">
        <v>145445</v>
      </c>
      <c r="H9" s="729">
        <v>149851.98997999998</v>
      </c>
    </row>
    <row r="10" spans="1:8" s="471" customFormat="1" ht="25.5" customHeight="1">
      <c r="A10" s="730" t="s">
        <v>186</v>
      </c>
      <c r="B10" s="731"/>
      <c r="C10" s="250">
        <f>E10+G10</f>
        <v>1545302</v>
      </c>
      <c r="D10" s="250">
        <f>F10+H10</f>
        <v>4645628.346560001</v>
      </c>
      <c r="E10" s="250">
        <v>1352839</v>
      </c>
      <c r="F10" s="250">
        <v>4408857.6893500015</v>
      </c>
      <c r="G10" s="250">
        <v>192463</v>
      </c>
      <c r="H10" s="729">
        <v>236770.65721000015</v>
      </c>
    </row>
    <row r="11" spans="1:8" s="471" customFormat="1" ht="37.5" customHeight="1">
      <c r="A11" s="730" t="s">
        <v>114</v>
      </c>
      <c r="B11" s="731"/>
      <c r="C11" s="250">
        <f>E11+G11</f>
        <v>1616190</v>
      </c>
      <c r="D11" s="250">
        <f>F11+H11</f>
        <v>2074793.1982499976</v>
      </c>
      <c r="E11" s="250">
        <v>1404369</v>
      </c>
      <c r="F11" s="250">
        <v>1900161.5704499977</v>
      </c>
      <c r="G11" s="250">
        <v>211821</v>
      </c>
      <c r="H11" s="729">
        <v>174631.6278</v>
      </c>
    </row>
    <row r="12" spans="1:8" s="471" customFormat="1" ht="12.75" customHeight="1">
      <c r="A12" s="661" t="s">
        <v>118</v>
      </c>
      <c r="B12" s="662"/>
      <c r="C12" s="250">
        <f>E12+G12</f>
        <v>993062</v>
      </c>
      <c r="D12" s="250">
        <f>F12+H12</f>
        <v>1098237.99772</v>
      </c>
      <c r="E12" s="250">
        <v>868865</v>
      </c>
      <c r="F12" s="250">
        <v>991710.7283300002</v>
      </c>
      <c r="G12" s="250">
        <v>124197</v>
      </c>
      <c r="H12" s="729">
        <v>106527.26939</v>
      </c>
    </row>
    <row r="13" spans="1:8" ht="26.25" customHeight="1">
      <c r="A13" s="661" t="s">
        <v>187</v>
      </c>
      <c r="B13" s="662"/>
      <c r="C13" s="250">
        <f>E13+G13</f>
        <v>1556176</v>
      </c>
      <c r="D13" s="250">
        <f>F13+H13</f>
        <v>7268692.479540005</v>
      </c>
      <c r="E13" s="250">
        <v>1370842</v>
      </c>
      <c r="F13" s="250">
        <v>6703684.220480005</v>
      </c>
      <c r="G13" s="250">
        <v>185334</v>
      </c>
      <c r="H13" s="729">
        <v>565008.25906</v>
      </c>
    </row>
    <row r="14" spans="1:8" ht="37.5" customHeight="1">
      <c r="A14" s="732" t="s">
        <v>123</v>
      </c>
      <c r="B14" s="733"/>
      <c r="C14" s="250">
        <f>E14+G14</f>
        <v>1166744</v>
      </c>
      <c r="D14" s="250">
        <f>F14+H14</f>
        <v>5141627.585529999</v>
      </c>
      <c r="E14" s="250">
        <v>1050551</v>
      </c>
      <c r="F14" s="250">
        <v>4924394.242869998</v>
      </c>
      <c r="G14" s="250">
        <v>116193</v>
      </c>
      <c r="H14" s="729">
        <v>217233.34266000014</v>
      </c>
    </row>
    <row r="15" spans="1:8" ht="25.5" customHeight="1">
      <c r="A15" s="661" t="s">
        <v>188</v>
      </c>
      <c r="B15" s="662"/>
      <c r="C15" s="250">
        <f>E15+G15</f>
        <v>1631454</v>
      </c>
      <c r="D15" s="250">
        <f>F15+H15</f>
        <v>2548481.0057900026</v>
      </c>
      <c r="E15" s="250">
        <v>1415666</v>
      </c>
      <c r="F15" s="250">
        <v>2349545.047230003</v>
      </c>
      <c r="G15" s="250">
        <v>215788</v>
      </c>
      <c r="H15" s="729">
        <v>198935.95855999982</v>
      </c>
    </row>
    <row r="16" spans="1:8" ht="12.75" customHeight="1">
      <c r="A16" s="661" t="s">
        <v>130</v>
      </c>
      <c r="B16" s="662"/>
      <c r="C16" s="250">
        <f>E16+G16</f>
        <v>615370</v>
      </c>
      <c r="D16" s="250">
        <f>F16+H16</f>
        <v>1381037.6672199995</v>
      </c>
      <c r="E16" s="250">
        <v>540956</v>
      </c>
      <c r="F16" s="250">
        <v>1284999.4930199995</v>
      </c>
      <c r="G16" s="250">
        <v>74414</v>
      </c>
      <c r="H16" s="729">
        <v>96038.17420000002</v>
      </c>
    </row>
    <row r="17" spans="1:8" s="713" customFormat="1" ht="12.75" customHeight="1">
      <c r="A17" s="480" t="s">
        <v>146</v>
      </c>
      <c r="B17" s="112"/>
      <c r="C17" s="250">
        <f>E17+G17</f>
        <v>1499640</v>
      </c>
      <c r="D17" s="250">
        <f>F17+H17</f>
        <v>11757628.926850006</v>
      </c>
      <c r="E17" s="250">
        <v>1283642</v>
      </c>
      <c r="F17" s="250">
        <v>10752590.429140007</v>
      </c>
      <c r="G17" s="250">
        <v>215998</v>
      </c>
      <c r="H17" s="729">
        <v>1005038.4977099998</v>
      </c>
    </row>
    <row r="18" spans="1:8" s="713" customFormat="1" ht="12.75" customHeight="1">
      <c r="A18" s="203" t="s">
        <v>57</v>
      </c>
      <c r="B18" s="112"/>
      <c r="C18" s="250">
        <f>E18+G18</f>
        <v>171121</v>
      </c>
      <c r="D18" s="250">
        <f>F18+H18</f>
        <v>516122.52176999993</v>
      </c>
      <c r="E18" s="250">
        <v>130468</v>
      </c>
      <c r="F18" s="250">
        <v>404186.13237</v>
      </c>
      <c r="G18" s="250">
        <v>40653</v>
      </c>
      <c r="H18" s="729">
        <v>111936.38939999994</v>
      </c>
    </row>
    <row r="19" spans="1:8" s="713" customFormat="1" ht="12.75" customHeight="1">
      <c r="A19" s="203" t="s">
        <v>58</v>
      </c>
      <c r="B19" s="112"/>
      <c r="C19" s="250">
        <f>E19+G19</f>
        <v>251781</v>
      </c>
      <c r="D19" s="250">
        <f>F19+H19</f>
        <v>973349.5121200001</v>
      </c>
      <c r="E19" s="250">
        <v>223552</v>
      </c>
      <c r="F19" s="250">
        <v>897445.3938800001</v>
      </c>
      <c r="G19" s="250">
        <v>28229</v>
      </c>
      <c r="H19" s="729">
        <v>75904.11824</v>
      </c>
    </row>
    <row r="20" spans="1:8" s="713" customFormat="1" ht="12.75" customHeight="1">
      <c r="A20" s="481" t="s">
        <v>147</v>
      </c>
      <c r="B20" s="112"/>
      <c r="C20" s="250">
        <f>E20+G20</f>
        <v>913618</v>
      </c>
      <c r="D20" s="250">
        <f>F20+H20</f>
        <v>2802624.5804899978</v>
      </c>
      <c r="E20" s="250">
        <v>764905</v>
      </c>
      <c r="F20" s="250">
        <v>2399448.6302299974</v>
      </c>
      <c r="G20" s="250">
        <v>148713</v>
      </c>
      <c r="H20" s="729">
        <v>403175.9502600001</v>
      </c>
    </row>
    <row r="21" spans="1:8" s="713" customFormat="1" ht="12.75" customHeight="1">
      <c r="A21" s="369" t="s">
        <v>189</v>
      </c>
      <c r="B21" s="370"/>
      <c r="C21" s="250">
        <f>E21+G21</f>
        <v>1241068</v>
      </c>
      <c r="D21" s="250">
        <f>F21+H21</f>
        <v>7465532.312470005</v>
      </c>
      <c r="E21" s="250">
        <v>1036772</v>
      </c>
      <c r="F21" s="250">
        <v>7051510.272660005</v>
      </c>
      <c r="G21" s="250">
        <v>204296</v>
      </c>
      <c r="H21" s="729">
        <v>414022.03981000016</v>
      </c>
    </row>
    <row r="22" spans="1:8" s="713" customFormat="1" ht="24" customHeight="1">
      <c r="A22" s="709" t="s">
        <v>190</v>
      </c>
      <c r="B22" s="710"/>
      <c r="C22" s="250">
        <f>E22+G22</f>
        <v>741443</v>
      </c>
      <c r="D22" s="250">
        <f>F22+H22</f>
        <v>8388748.305649998</v>
      </c>
      <c r="E22" s="250">
        <v>669813</v>
      </c>
      <c r="F22" s="250">
        <v>7750313.937709997</v>
      </c>
      <c r="G22" s="250">
        <v>71630</v>
      </c>
      <c r="H22" s="729">
        <v>638434.3679400001</v>
      </c>
    </row>
    <row r="23" spans="1:8" s="713" customFormat="1" ht="26.25" customHeight="1">
      <c r="A23" s="698" t="s">
        <v>191</v>
      </c>
      <c r="B23" s="699"/>
      <c r="C23" s="250">
        <f>E23+G23</f>
        <v>735537</v>
      </c>
      <c r="D23" s="250">
        <f>F23+H23</f>
        <v>8363681.990619998</v>
      </c>
      <c r="E23" s="250">
        <v>665013</v>
      </c>
      <c r="F23" s="250">
        <v>7738656.195909998</v>
      </c>
      <c r="G23" s="250">
        <v>70524</v>
      </c>
      <c r="H23" s="729">
        <v>625025.7947100002</v>
      </c>
    </row>
    <row r="24" spans="1:8" s="713" customFormat="1" ht="12.75" customHeight="1">
      <c r="A24" s="481" t="s">
        <v>192</v>
      </c>
      <c r="B24" s="734"/>
      <c r="C24" s="250">
        <f>E24+G24</f>
        <v>82430</v>
      </c>
      <c r="D24" s="250">
        <f>F24+H24</f>
        <v>472516.73966999986</v>
      </c>
      <c r="E24" s="250">
        <v>80964</v>
      </c>
      <c r="F24" s="250">
        <v>469319.45963999984</v>
      </c>
      <c r="G24" s="250">
        <v>1466</v>
      </c>
      <c r="H24" s="729">
        <v>3197.2800300000004</v>
      </c>
    </row>
    <row r="25" spans="1:8" s="713" customFormat="1" ht="25.5" customHeight="1">
      <c r="A25" s="700" t="s">
        <v>193</v>
      </c>
      <c r="B25" s="701"/>
      <c r="C25" s="250">
        <f>E25+G25</f>
        <v>201137</v>
      </c>
      <c r="D25" s="250">
        <f>F25+H25</f>
        <v>321897.4316399999</v>
      </c>
      <c r="E25" s="250">
        <v>175420</v>
      </c>
      <c r="F25" s="250">
        <v>233250.25243999992</v>
      </c>
      <c r="G25" s="250">
        <v>25717</v>
      </c>
      <c r="H25" s="729">
        <v>88647.1792</v>
      </c>
    </row>
    <row r="26" spans="1:8" s="713" customFormat="1" ht="25.5" customHeight="1">
      <c r="A26" s="700" t="s">
        <v>194</v>
      </c>
      <c r="B26" s="701"/>
      <c r="C26" s="250">
        <f>E26+G26</f>
        <v>207693</v>
      </c>
      <c r="D26" s="250">
        <f>F26+H26</f>
        <v>811891.05367</v>
      </c>
      <c r="E26" s="250">
        <v>199169</v>
      </c>
      <c r="F26" s="250">
        <v>795681.3089200001</v>
      </c>
      <c r="G26" s="250">
        <v>8524</v>
      </c>
      <c r="H26" s="729">
        <v>16209.74475</v>
      </c>
    </row>
    <row r="27" spans="1:8" s="721" customFormat="1" ht="12.75" customHeight="1">
      <c r="A27" s="481" t="s">
        <v>195</v>
      </c>
      <c r="B27" s="734"/>
      <c r="C27" s="250">
        <f>E27+G27</f>
        <v>54492</v>
      </c>
      <c r="D27" s="250">
        <f>F27+H27</f>
        <v>82135.21413</v>
      </c>
      <c r="E27" s="250">
        <v>49212</v>
      </c>
      <c r="F27" s="250">
        <v>74054.79376</v>
      </c>
      <c r="G27" s="250">
        <v>5280</v>
      </c>
      <c r="H27" s="729">
        <v>8080.420369999999</v>
      </c>
    </row>
    <row r="28" spans="1:8" s="721" customFormat="1" ht="26.25" customHeight="1">
      <c r="A28" s="700" t="s">
        <v>196</v>
      </c>
      <c r="B28" s="701"/>
      <c r="C28" s="250">
        <f>E28+G28</f>
        <v>230631</v>
      </c>
      <c r="D28" s="250">
        <f>F28+H28</f>
        <v>2810388.7366899997</v>
      </c>
      <c r="E28" s="250">
        <v>226030</v>
      </c>
      <c r="F28" s="250">
        <v>2797100.15385</v>
      </c>
      <c r="G28" s="250">
        <v>4601</v>
      </c>
      <c r="H28" s="729">
        <v>13288.58284</v>
      </c>
    </row>
    <row r="29" spans="1:8" s="721" customFormat="1" ht="37.5" customHeight="1">
      <c r="A29" s="700" t="s">
        <v>197</v>
      </c>
      <c r="B29" s="701"/>
      <c r="C29" s="250">
        <f>E29+G29</f>
        <v>56165</v>
      </c>
      <c r="D29" s="250">
        <f>F29+H29</f>
        <v>237837.96575000003</v>
      </c>
      <c r="E29" s="250">
        <v>45648</v>
      </c>
      <c r="F29" s="250">
        <v>176431.68230000001</v>
      </c>
      <c r="G29" s="250">
        <v>10517</v>
      </c>
      <c r="H29" s="729">
        <v>61406.28345</v>
      </c>
    </row>
    <row r="30" spans="1:8" s="721" customFormat="1" ht="12.75" customHeight="1">
      <c r="A30" s="700" t="s">
        <v>198</v>
      </c>
      <c r="B30" s="701"/>
      <c r="C30" s="250">
        <f>E30+G30</f>
        <v>147799</v>
      </c>
      <c r="D30" s="250">
        <f>F30+H30</f>
        <v>1659053.4925100002</v>
      </c>
      <c r="E30" s="250">
        <v>114561</v>
      </c>
      <c r="F30" s="250">
        <v>1235195.5672900002</v>
      </c>
      <c r="G30" s="250">
        <v>33238</v>
      </c>
      <c r="H30" s="729">
        <v>423857.92522</v>
      </c>
    </row>
    <row r="31" spans="1:8" s="471" customFormat="1" ht="12.75" customHeight="1">
      <c r="A31" s="481" t="s">
        <v>199</v>
      </c>
      <c r="B31" s="734"/>
      <c r="C31" s="250">
        <f>E31+G31</f>
        <v>94233</v>
      </c>
      <c r="D31" s="250">
        <f>F31+H31</f>
        <v>1967961.3565599998</v>
      </c>
      <c r="E31" s="250">
        <v>87701</v>
      </c>
      <c r="F31" s="250">
        <v>1957622.9777099998</v>
      </c>
      <c r="G31" s="250">
        <v>6532</v>
      </c>
      <c r="H31" s="729">
        <v>10338.37885</v>
      </c>
    </row>
    <row r="32" spans="1:8" s="471" customFormat="1" ht="25.5" customHeight="1">
      <c r="A32" s="735" t="s">
        <v>200</v>
      </c>
      <c r="B32" s="736"/>
      <c r="C32" s="252">
        <f>E32+G32</f>
        <v>17395</v>
      </c>
      <c r="D32" s="252">
        <f>F32+H32</f>
        <v>25066.31503</v>
      </c>
      <c r="E32" s="252">
        <v>14908</v>
      </c>
      <c r="F32" s="252">
        <v>11657.741800000002</v>
      </c>
      <c r="G32" s="252">
        <v>2487</v>
      </c>
      <c r="H32" s="263">
        <v>13408.57323</v>
      </c>
    </row>
    <row r="33" spans="1:8" s="471" customFormat="1" ht="3" customHeight="1">
      <c r="A33" s="722"/>
      <c r="B33" s="722"/>
      <c r="C33" s="243"/>
      <c r="D33" s="243"/>
      <c r="E33" s="243"/>
      <c r="F33" s="243"/>
      <c r="G33" s="243"/>
      <c r="H33" s="243"/>
    </row>
    <row r="34" spans="1:8" s="471" customFormat="1" ht="13.5" customHeight="1">
      <c r="A34" s="104">
        <v>1</v>
      </c>
      <c r="B34" s="562" t="s">
        <v>201</v>
      </c>
      <c r="C34" s="562"/>
      <c r="D34" s="562"/>
      <c r="E34" s="562"/>
      <c r="F34" s="562"/>
      <c r="G34" s="562"/>
      <c r="H34" s="562"/>
    </row>
    <row r="35" spans="1:9" s="472" customFormat="1" ht="11.25" customHeight="1">
      <c r="A35" s="613" t="s">
        <v>285</v>
      </c>
      <c r="B35" s="613"/>
      <c r="C35" s="613"/>
      <c r="D35" s="613"/>
      <c r="E35" s="613"/>
      <c r="F35" s="613"/>
      <c r="G35" s="613"/>
      <c r="H35" s="613"/>
      <c r="I35" s="723"/>
    </row>
    <row r="36" s="11" customFormat="1" ht="12.75" customHeight="1">
      <c r="A36" s="22" t="s">
        <v>315</v>
      </c>
    </row>
    <row r="37" spans="1:8" ht="9.75" customHeight="1">
      <c r="A37" s="130"/>
      <c r="B37" s="132"/>
      <c r="C37" s="132"/>
      <c r="D37" s="132"/>
      <c r="E37" s="132"/>
      <c r="F37" s="132"/>
      <c r="G37" s="132"/>
      <c r="H37" s="132"/>
    </row>
    <row r="38" spans="1:8" ht="9.75" customHeight="1">
      <c r="A38" s="130"/>
      <c r="B38" s="132"/>
      <c r="C38" s="141"/>
      <c r="D38" s="141"/>
      <c r="E38" s="141"/>
      <c r="F38" s="141"/>
      <c r="G38" s="141"/>
      <c r="H38" s="141"/>
    </row>
    <row r="39" spans="1:8" ht="9.75" customHeight="1">
      <c r="A39" s="724"/>
      <c r="B39" s="132"/>
      <c r="D39" s="141"/>
      <c r="E39" s="141"/>
      <c r="F39" s="141"/>
      <c r="G39" s="141"/>
      <c r="H39" s="144"/>
    </row>
    <row r="40" ht="13.5">
      <c r="A40" s="131"/>
    </row>
  </sheetData>
  <sheetProtection/>
  <mergeCells count="23">
    <mergeCell ref="A13:B13"/>
    <mergeCell ref="A14:B14"/>
    <mergeCell ref="A32:B32"/>
    <mergeCell ref="B34:H34"/>
    <mergeCell ref="A29:B29"/>
    <mergeCell ref="A15:B15"/>
    <mergeCell ref="A22:B22"/>
    <mergeCell ref="A30:B30"/>
    <mergeCell ref="A1:G1"/>
    <mergeCell ref="A2:B4"/>
    <mergeCell ref="E3:F3"/>
    <mergeCell ref="G3:H3"/>
    <mergeCell ref="A10:B10"/>
    <mergeCell ref="A12:B12"/>
    <mergeCell ref="A11:B11"/>
    <mergeCell ref="C2:D3"/>
    <mergeCell ref="E2:H2"/>
    <mergeCell ref="A35:H35"/>
    <mergeCell ref="A23:B23"/>
    <mergeCell ref="A25:B25"/>
    <mergeCell ref="A26:B26"/>
    <mergeCell ref="A28:B28"/>
    <mergeCell ref="A16:B16"/>
  </mergeCells>
  <hyperlinks>
    <hyperlink ref="L1" location="'Indice '!A1" tooltip="Ir a" display="Indice"/>
  </hyperlinks>
  <printOptions/>
  <pageMargins left="0.1968503937007874" right="0.1968503937007874" top="0.1968503937007874" bottom="0.1968503937007874" header="0.5118110236220472" footer="0.1968503937007874"/>
  <pageSetup horizontalDpi="600" verticalDpi="600" orientation="landscape" pageOrder="overThenDown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32"/>
  <sheetViews>
    <sheetView showGridLines="0" zoomScalePageLayoutView="0" workbookViewId="0" topLeftCell="A1">
      <selection activeCell="G69" sqref="G69"/>
    </sheetView>
  </sheetViews>
  <sheetFormatPr defaultColWidth="11.421875" defaultRowHeight="12.75"/>
  <cols>
    <col min="1" max="1" width="1.28515625" style="106" customWidth="1"/>
    <col min="2" max="2" width="34.7109375" style="106" customWidth="1"/>
    <col min="3" max="4" width="9.57421875" style="106" customWidth="1"/>
    <col min="5" max="6" width="8.8515625" style="106" customWidth="1"/>
    <col min="7" max="7" width="9.140625" style="106" customWidth="1"/>
    <col min="8" max="8" width="8.57421875" style="106" customWidth="1"/>
    <col min="9" max="9" width="9.57421875" style="106" customWidth="1"/>
    <col min="10" max="10" width="9.140625" style="106" customWidth="1"/>
    <col min="11" max="13" width="9.57421875" style="106" customWidth="1"/>
    <col min="14" max="16384" width="11.421875" style="92" customWidth="1"/>
  </cols>
  <sheetData>
    <row r="1" spans="1:14" ht="43.5" customHeight="1">
      <c r="A1" s="660" t="s">
        <v>346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145" t="s">
        <v>178</v>
      </c>
      <c r="N1" s="93" t="s">
        <v>262</v>
      </c>
    </row>
    <row r="2" spans="1:13" s="156" customFormat="1" ht="22.5" customHeight="1">
      <c r="A2" s="591" t="s">
        <v>202</v>
      </c>
      <c r="B2" s="592"/>
      <c r="C2" s="607" t="s">
        <v>3</v>
      </c>
      <c r="D2" s="748" t="s">
        <v>344</v>
      </c>
      <c r="E2" s="749"/>
      <c r="F2" s="749"/>
      <c r="G2" s="749"/>
      <c r="H2" s="749"/>
      <c r="I2" s="749"/>
      <c r="J2" s="749"/>
      <c r="K2" s="749"/>
      <c r="L2" s="749"/>
      <c r="M2" s="750"/>
    </row>
    <row r="3" spans="1:13" s="156" customFormat="1" ht="33" customHeight="1">
      <c r="A3" s="718"/>
      <c r="B3" s="678"/>
      <c r="C3" s="692"/>
      <c r="D3" s="331" t="s">
        <v>50</v>
      </c>
      <c r="E3" s="331" t="s">
        <v>51</v>
      </c>
      <c r="F3" s="331" t="s">
        <v>33</v>
      </c>
      <c r="G3" s="331" t="s">
        <v>34</v>
      </c>
      <c r="H3" s="331" t="s">
        <v>35</v>
      </c>
      <c r="I3" s="331" t="s">
        <v>36</v>
      </c>
      <c r="J3" s="331" t="s">
        <v>37</v>
      </c>
      <c r="K3" s="331" t="s">
        <v>38</v>
      </c>
      <c r="L3" s="331" t="s">
        <v>39</v>
      </c>
      <c r="M3" s="333" t="s">
        <v>40</v>
      </c>
    </row>
    <row r="4" spans="1:13" s="95" customFormat="1" ht="15" customHeight="1">
      <c r="A4" s="751" t="s">
        <v>184</v>
      </c>
      <c r="B4" s="473"/>
      <c r="C4" s="491"/>
      <c r="D4" s="743"/>
      <c r="E4" s="743"/>
      <c r="F4" s="743"/>
      <c r="G4" s="743"/>
      <c r="H4" s="743"/>
      <c r="I4" s="743"/>
      <c r="J4" s="743"/>
      <c r="K4" s="743"/>
      <c r="L4" s="743"/>
      <c r="M4" s="752"/>
    </row>
    <row r="5" spans="1:13" s="95" customFormat="1" ht="12.75" customHeight="1">
      <c r="A5" s="753" t="s">
        <v>42</v>
      </c>
      <c r="B5" s="473"/>
      <c r="C5" s="249">
        <f>SUM(D5:M5)</f>
        <v>1647268</v>
      </c>
      <c r="D5" s="176">
        <v>164726</v>
      </c>
      <c r="E5" s="176">
        <v>164726</v>
      </c>
      <c r="F5" s="176">
        <v>164726</v>
      </c>
      <c r="G5" s="176">
        <v>164726</v>
      </c>
      <c r="H5" s="176">
        <v>164726</v>
      </c>
      <c r="I5" s="176">
        <v>164726</v>
      </c>
      <c r="J5" s="176">
        <v>164726</v>
      </c>
      <c r="K5" s="176">
        <v>164726</v>
      </c>
      <c r="L5" s="176">
        <v>164726</v>
      </c>
      <c r="M5" s="193">
        <v>164734</v>
      </c>
    </row>
    <row r="6" spans="1:13" s="95" customFormat="1" ht="12.75" customHeight="1">
      <c r="A6" s="754" t="s">
        <v>100</v>
      </c>
      <c r="B6" s="308"/>
      <c r="C6" s="249">
        <f>SUM(D6:M6)</f>
        <v>59861892.95479</v>
      </c>
      <c r="D6" s="176">
        <v>2030456.1633200003</v>
      </c>
      <c r="E6" s="176">
        <v>2876426.69388</v>
      </c>
      <c r="F6" s="176">
        <v>3421400.969470001</v>
      </c>
      <c r="G6" s="176">
        <v>3684008.761199999</v>
      </c>
      <c r="H6" s="176">
        <v>4644221.557950001</v>
      </c>
      <c r="I6" s="176">
        <v>4723226.792909998</v>
      </c>
      <c r="J6" s="176">
        <v>6484420.4287300045</v>
      </c>
      <c r="K6" s="176">
        <v>6738000.438820002</v>
      </c>
      <c r="L6" s="176">
        <v>10143740.610749997</v>
      </c>
      <c r="M6" s="193">
        <v>15115990.537759995</v>
      </c>
    </row>
    <row r="7" spans="1:13" s="95" customFormat="1" ht="12.75" customHeight="1">
      <c r="A7" s="479" t="s">
        <v>185</v>
      </c>
      <c r="B7" s="715"/>
      <c r="C7" s="744"/>
      <c r="D7" s="745"/>
      <c r="E7" s="745"/>
      <c r="F7" s="745"/>
      <c r="G7" s="745"/>
      <c r="H7" s="745"/>
      <c r="I7" s="745"/>
      <c r="J7" s="745"/>
      <c r="K7" s="745"/>
      <c r="L7" s="745"/>
      <c r="M7" s="755"/>
    </row>
    <row r="8" spans="1:13" s="95" customFormat="1" ht="12.75" customHeight="1">
      <c r="A8" s="480" t="s">
        <v>42</v>
      </c>
      <c r="B8" s="715"/>
      <c r="C8" s="250">
        <f>SUM(D8:M8)</f>
        <v>1647268</v>
      </c>
      <c r="D8" s="178">
        <v>164726</v>
      </c>
      <c r="E8" s="178">
        <v>164726</v>
      </c>
      <c r="F8" s="178">
        <v>164726</v>
      </c>
      <c r="G8" s="178">
        <v>164726</v>
      </c>
      <c r="H8" s="178">
        <v>164726</v>
      </c>
      <c r="I8" s="178">
        <v>164726</v>
      </c>
      <c r="J8" s="178">
        <v>164726</v>
      </c>
      <c r="K8" s="178">
        <v>164726</v>
      </c>
      <c r="L8" s="178">
        <v>164726</v>
      </c>
      <c r="M8" s="195">
        <v>164734</v>
      </c>
    </row>
    <row r="9" spans="1:13" s="95" customFormat="1" ht="12.75" customHeight="1">
      <c r="A9" s="367" t="s">
        <v>100</v>
      </c>
      <c r="B9" s="260"/>
      <c r="C9" s="250">
        <f>SUM(D9:M9)</f>
        <v>51473144.64914</v>
      </c>
      <c r="D9" s="178">
        <v>1887693.5984499992</v>
      </c>
      <c r="E9" s="178">
        <v>2591179.9281500005</v>
      </c>
      <c r="F9" s="178">
        <v>3198473.473170001</v>
      </c>
      <c r="G9" s="178">
        <v>3553301.7805399997</v>
      </c>
      <c r="H9" s="178">
        <v>4218035.815959998</v>
      </c>
      <c r="I9" s="178">
        <v>4482057.466200002</v>
      </c>
      <c r="J9" s="178">
        <v>4874141.283310004</v>
      </c>
      <c r="K9" s="178">
        <v>6068768.18641</v>
      </c>
      <c r="L9" s="178">
        <v>7812040.037500003</v>
      </c>
      <c r="M9" s="195">
        <v>12787453.079449996</v>
      </c>
    </row>
    <row r="10" spans="1:13" s="95" customFormat="1" ht="12.75" customHeight="1">
      <c r="A10" s="480" t="s">
        <v>101</v>
      </c>
      <c r="B10" s="109"/>
      <c r="C10" s="250"/>
      <c r="D10" s="746"/>
      <c r="E10" s="746"/>
      <c r="F10" s="746"/>
      <c r="G10" s="746"/>
      <c r="H10" s="746"/>
      <c r="I10" s="746"/>
      <c r="J10" s="746"/>
      <c r="K10" s="746"/>
      <c r="L10" s="746"/>
      <c r="M10" s="756"/>
    </row>
    <row r="11" spans="1:13" s="95" customFormat="1" ht="12.75" customHeight="1">
      <c r="A11" s="481" t="s">
        <v>42</v>
      </c>
      <c r="B11" s="112"/>
      <c r="C11" s="250">
        <f>SUM(D11:M11)</f>
        <v>1647268</v>
      </c>
      <c r="D11" s="178">
        <v>164726</v>
      </c>
      <c r="E11" s="178">
        <v>164726</v>
      </c>
      <c r="F11" s="178">
        <v>164726</v>
      </c>
      <c r="G11" s="178">
        <v>164726</v>
      </c>
      <c r="H11" s="178">
        <v>164726</v>
      </c>
      <c r="I11" s="178">
        <v>164726</v>
      </c>
      <c r="J11" s="178">
        <v>164726</v>
      </c>
      <c r="K11" s="178">
        <v>164726</v>
      </c>
      <c r="L11" s="178">
        <v>164726</v>
      </c>
      <c r="M11" s="195">
        <v>164734</v>
      </c>
    </row>
    <row r="12" spans="1:13" s="95" customFormat="1" ht="12.75" customHeight="1">
      <c r="A12" s="369" t="s">
        <v>100</v>
      </c>
      <c r="B12" s="308"/>
      <c r="C12" s="250">
        <f>SUM(D12:M12)</f>
        <v>39715515.72228999</v>
      </c>
      <c r="D12" s="178">
        <v>1409768.1985199992</v>
      </c>
      <c r="E12" s="178">
        <v>2012412.5365899995</v>
      </c>
      <c r="F12" s="178">
        <v>2499145.2565699993</v>
      </c>
      <c r="G12" s="178">
        <v>2747478.240370002</v>
      </c>
      <c r="H12" s="178">
        <v>3379446.967599999</v>
      </c>
      <c r="I12" s="178">
        <v>3481437.612000002</v>
      </c>
      <c r="J12" s="178">
        <v>3727341.270099999</v>
      </c>
      <c r="K12" s="178">
        <v>4703962.038249997</v>
      </c>
      <c r="L12" s="178">
        <v>6068811.2505899975</v>
      </c>
      <c r="M12" s="195">
        <v>9685712.351699993</v>
      </c>
    </row>
    <row r="13" spans="1:13" s="95" customFormat="1" ht="12.75" customHeight="1">
      <c r="A13" s="481" t="s">
        <v>102</v>
      </c>
      <c r="B13" s="112"/>
      <c r="C13" s="250"/>
      <c r="D13" s="746"/>
      <c r="E13" s="746"/>
      <c r="F13" s="746"/>
      <c r="G13" s="746"/>
      <c r="H13" s="746"/>
      <c r="I13" s="746"/>
      <c r="J13" s="746"/>
      <c r="K13" s="746"/>
      <c r="L13" s="746"/>
      <c r="M13" s="756"/>
    </row>
    <row r="14" spans="1:13" s="95" customFormat="1" ht="12.75" customHeight="1">
      <c r="A14" s="757" t="s">
        <v>42</v>
      </c>
      <c r="B14" s="358"/>
      <c r="C14" s="250">
        <f>SUM(D14:M14)</f>
        <v>1640520</v>
      </c>
      <c r="D14" s="178">
        <v>163672</v>
      </c>
      <c r="E14" s="178">
        <v>162932</v>
      </c>
      <c r="F14" s="178">
        <v>164319</v>
      </c>
      <c r="G14" s="178">
        <v>164726</v>
      </c>
      <c r="H14" s="178">
        <v>164085</v>
      </c>
      <c r="I14" s="178">
        <v>164726</v>
      </c>
      <c r="J14" s="178">
        <v>164726</v>
      </c>
      <c r="K14" s="178">
        <v>164726</v>
      </c>
      <c r="L14" s="178">
        <v>164042</v>
      </c>
      <c r="M14" s="195">
        <v>162566</v>
      </c>
    </row>
    <row r="15" spans="1:13" s="95" customFormat="1" ht="12.75" customHeight="1">
      <c r="A15" s="758" t="s">
        <v>100</v>
      </c>
      <c r="B15" s="358"/>
      <c r="C15" s="250">
        <f>SUM(D15:M15)</f>
        <v>13693098.33388</v>
      </c>
      <c r="D15" s="178">
        <v>625443.8500699998</v>
      </c>
      <c r="E15" s="178">
        <v>866549.8435200002</v>
      </c>
      <c r="F15" s="178">
        <v>1052087.9893899998</v>
      </c>
      <c r="G15" s="178">
        <v>1107237.1856499999</v>
      </c>
      <c r="H15" s="178">
        <v>1344260.2161599998</v>
      </c>
      <c r="I15" s="178">
        <v>1304004.2011099998</v>
      </c>
      <c r="J15" s="178">
        <v>1394979.8385200005</v>
      </c>
      <c r="K15" s="178">
        <v>1584660.0280399995</v>
      </c>
      <c r="L15" s="178">
        <v>1975139.855540001</v>
      </c>
      <c r="M15" s="195">
        <v>2438735.3258799994</v>
      </c>
    </row>
    <row r="16" spans="1:13" s="95" customFormat="1" ht="12.75" customHeight="1">
      <c r="A16" s="481" t="s">
        <v>106</v>
      </c>
      <c r="B16" s="112"/>
      <c r="C16" s="250"/>
      <c r="D16" s="746"/>
      <c r="E16" s="746"/>
      <c r="F16" s="746"/>
      <c r="G16" s="746"/>
      <c r="H16" s="746"/>
      <c r="I16" s="746"/>
      <c r="J16" s="746"/>
      <c r="K16" s="746"/>
      <c r="L16" s="746"/>
      <c r="M16" s="756"/>
    </row>
    <row r="17" spans="1:13" s="95" customFormat="1" ht="12.75" customHeight="1">
      <c r="A17" s="757" t="s">
        <v>42</v>
      </c>
      <c r="B17" s="358"/>
      <c r="C17" s="250">
        <f>SUM(D17:M17)</f>
        <v>1251620</v>
      </c>
      <c r="D17" s="178">
        <v>80190</v>
      </c>
      <c r="E17" s="178">
        <v>102934</v>
      </c>
      <c r="F17" s="178">
        <v>119049</v>
      </c>
      <c r="G17" s="178">
        <v>124082</v>
      </c>
      <c r="H17" s="178">
        <v>130261</v>
      </c>
      <c r="I17" s="178">
        <v>135914</v>
      </c>
      <c r="J17" s="178">
        <v>132994</v>
      </c>
      <c r="K17" s="178">
        <v>142297</v>
      </c>
      <c r="L17" s="178">
        <v>137837</v>
      </c>
      <c r="M17" s="195">
        <v>146062</v>
      </c>
    </row>
    <row r="18" spans="1:13" s="95" customFormat="1" ht="12.75" customHeight="1">
      <c r="A18" s="758" t="s">
        <v>100</v>
      </c>
      <c r="B18" s="358"/>
      <c r="C18" s="250">
        <f>SUM(D18:M18)</f>
        <v>1863919.1077999996</v>
      </c>
      <c r="D18" s="178">
        <v>46728.04807999999</v>
      </c>
      <c r="E18" s="178">
        <v>75932.83168999996</v>
      </c>
      <c r="F18" s="178">
        <v>111888.26297</v>
      </c>
      <c r="G18" s="178">
        <v>99244.12354000004</v>
      </c>
      <c r="H18" s="178">
        <v>144035.38377999997</v>
      </c>
      <c r="I18" s="178">
        <v>155157.07019999996</v>
      </c>
      <c r="J18" s="178">
        <v>181736.31950999997</v>
      </c>
      <c r="K18" s="178">
        <v>264547.87445</v>
      </c>
      <c r="L18" s="178">
        <v>288979.00777999987</v>
      </c>
      <c r="M18" s="195">
        <v>495670.18580000004</v>
      </c>
    </row>
    <row r="19" spans="1:13" s="95" customFormat="1" ht="36.75" customHeight="1">
      <c r="A19" s="730" t="s">
        <v>203</v>
      </c>
      <c r="B19" s="731"/>
      <c r="C19" s="250"/>
      <c r="D19" s="746"/>
      <c r="E19" s="746"/>
      <c r="F19" s="746"/>
      <c r="G19" s="746"/>
      <c r="H19" s="746"/>
      <c r="I19" s="746"/>
      <c r="J19" s="746"/>
      <c r="K19" s="746"/>
      <c r="L19" s="746"/>
      <c r="M19" s="756"/>
    </row>
    <row r="20" spans="1:13" s="95" customFormat="1" ht="12.75" customHeight="1">
      <c r="A20" s="757" t="s">
        <v>42</v>
      </c>
      <c r="B20" s="358"/>
      <c r="C20" s="250">
        <f>SUM(D20:M20)</f>
        <v>1545302</v>
      </c>
      <c r="D20" s="178">
        <v>133358</v>
      </c>
      <c r="E20" s="178">
        <v>153847</v>
      </c>
      <c r="F20" s="178">
        <v>155635</v>
      </c>
      <c r="G20" s="178">
        <v>159817</v>
      </c>
      <c r="H20" s="178">
        <v>158583</v>
      </c>
      <c r="I20" s="178">
        <v>143957</v>
      </c>
      <c r="J20" s="178">
        <v>159920</v>
      </c>
      <c r="K20" s="178">
        <v>161247</v>
      </c>
      <c r="L20" s="178">
        <v>160560</v>
      </c>
      <c r="M20" s="195">
        <v>158378</v>
      </c>
    </row>
    <row r="21" spans="1:13" s="95" customFormat="1" ht="12.75" customHeight="1">
      <c r="A21" s="758" t="s">
        <v>100</v>
      </c>
      <c r="B21" s="358"/>
      <c r="C21" s="250">
        <f>SUM(D21:M21)</f>
        <v>4645628.34656</v>
      </c>
      <c r="D21" s="178">
        <v>208201.08667000005</v>
      </c>
      <c r="E21" s="178">
        <v>313638.1393399999</v>
      </c>
      <c r="F21" s="178">
        <v>337209.8596199999</v>
      </c>
      <c r="G21" s="178">
        <v>406396.09847</v>
      </c>
      <c r="H21" s="178">
        <v>393653.23533999996</v>
      </c>
      <c r="I21" s="178">
        <v>402143.37441000016</v>
      </c>
      <c r="J21" s="178">
        <v>448548.07539000013</v>
      </c>
      <c r="K21" s="178">
        <v>544560.6868300001</v>
      </c>
      <c r="L21" s="178">
        <v>662287.0880100002</v>
      </c>
      <c r="M21" s="195">
        <v>928990.7024800001</v>
      </c>
    </row>
    <row r="22" spans="1:13" s="300" customFormat="1" ht="63.75" customHeight="1">
      <c r="A22" s="661" t="s">
        <v>204</v>
      </c>
      <c r="B22" s="662"/>
      <c r="C22" s="250"/>
      <c r="D22" s="746"/>
      <c r="E22" s="746"/>
      <c r="F22" s="746"/>
      <c r="G22" s="746"/>
      <c r="H22" s="746"/>
      <c r="I22" s="746"/>
      <c r="J22" s="746"/>
      <c r="K22" s="746"/>
      <c r="L22" s="746"/>
      <c r="M22" s="756"/>
    </row>
    <row r="23" spans="1:13" s="95" customFormat="1" ht="12.75" customHeight="1">
      <c r="A23" s="757" t="s">
        <v>42</v>
      </c>
      <c r="B23" s="358"/>
      <c r="C23" s="250">
        <f>SUM(D23:M23)</f>
        <v>1616190</v>
      </c>
      <c r="D23" s="178">
        <v>160969</v>
      </c>
      <c r="E23" s="178">
        <v>162528</v>
      </c>
      <c r="F23" s="178">
        <v>164726</v>
      </c>
      <c r="G23" s="178">
        <v>162738</v>
      </c>
      <c r="H23" s="178">
        <v>159995</v>
      </c>
      <c r="I23" s="178">
        <v>162570</v>
      </c>
      <c r="J23" s="178">
        <v>160683</v>
      </c>
      <c r="K23" s="178">
        <v>160113</v>
      </c>
      <c r="L23" s="178">
        <v>161459</v>
      </c>
      <c r="M23" s="195">
        <v>160409</v>
      </c>
    </row>
    <row r="24" spans="1:13" s="95" customFormat="1" ht="12.75" customHeight="1">
      <c r="A24" s="758" t="s">
        <v>100</v>
      </c>
      <c r="B24" s="358"/>
      <c r="C24" s="250">
        <f>SUM(D24:M24)</f>
        <v>2074793.19825</v>
      </c>
      <c r="D24" s="178">
        <v>75503.31228999996</v>
      </c>
      <c r="E24" s="178">
        <v>101904.95108999997</v>
      </c>
      <c r="F24" s="178">
        <v>127881.29066999993</v>
      </c>
      <c r="G24" s="178">
        <v>120716.6107199999</v>
      </c>
      <c r="H24" s="178">
        <v>150439.31756000002</v>
      </c>
      <c r="I24" s="178">
        <v>163254.89826999995</v>
      </c>
      <c r="J24" s="178">
        <v>184323.4477100001</v>
      </c>
      <c r="K24" s="178">
        <v>252160.27589999992</v>
      </c>
      <c r="L24" s="178">
        <v>322099.1301099999</v>
      </c>
      <c r="M24" s="195">
        <v>576509.9639300002</v>
      </c>
    </row>
    <row r="25" spans="1:13" s="95" customFormat="1" ht="12.75" customHeight="1">
      <c r="A25" s="661" t="s">
        <v>118</v>
      </c>
      <c r="B25" s="662"/>
      <c r="C25" s="250"/>
      <c r="D25" s="746"/>
      <c r="E25" s="746"/>
      <c r="F25" s="746"/>
      <c r="G25" s="746"/>
      <c r="H25" s="746"/>
      <c r="I25" s="746"/>
      <c r="J25" s="746"/>
      <c r="K25" s="746"/>
      <c r="L25" s="746"/>
      <c r="M25" s="756"/>
    </row>
    <row r="26" spans="1:13" s="95" customFormat="1" ht="12.75" customHeight="1">
      <c r="A26" s="757" t="s">
        <v>42</v>
      </c>
      <c r="B26" s="358"/>
      <c r="C26" s="250">
        <f>SUM(D26:M26)</f>
        <v>993062</v>
      </c>
      <c r="D26" s="178">
        <v>72009</v>
      </c>
      <c r="E26" s="178">
        <v>93137</v>
      </c>
      <c r="F26" s="178">
        <v>103146</v>
      </c>
      <c r="G26" s="178">
        <v>97503</v>
      </c>
      <c r="H26" s="178">
        <v>92509</v>
      </c>
      <c r="I26" s="178">
        <v>100042</v>
      </c>
      <c r="J26" s="178">
        <v>109098</v>
      </c>
      <c r="K26" s="178">
        <v>98305</v>
      </c>
      <c r="L26" s="178">
        <v>108123</v>
      </c>
      <c r="M26" s="195">
        <v>119190</v>
      </c>
    </row>
    <row r="27" spans="1:13" s="95" customFormat="1" ht="12.75" customHeight="1">
      <c r="A27" s="758" t="s">
        <v>100</v>
      </c>
      <c r="B27" s="358"/>
      <c r="C27" s="250">
        <f>SUM(D27:M27)</f>
        <v>1098237.9977199999</v>
      </c>
      <c r="D27" s="178">
        <v>36864.561890000004</v>
      </c>
      <c r="E27" s="178">
        <v>42248.375149999985</v>
      </c>
      <c r="F27" s="178">
        <v>74428.77380000001</v>
      </c>
      <c r="G27" s="178">
        <v>80305.80077</v>
      </c>
      <c r="H27" s="178">
        <v>64072.89432</v>
      </c>
      <c r="I27" s="178">
        <v>76543.81102000002</v>
      </c>
      <c r="J27" s="178">
        <v>92427.51232999998</v>
      </c>
      <c r="K27" s="178">
        <v>101696.52925999994</v>
      </c>
      <c r="L27" s="178">
        <v>117755.85363999999</v>
      </c>
      <c r="M27" s="195">
        <v>411893.88554000005</v>
      </c>
    </row>
    <row r="28" spans="1:13" s="95" customFormat="1" ht="50.25" customHeight="1">
      <c r="A28" s="661" t="s">
        <v>205</v>
      </c>
      <c r="B28" s="662"/>
      <c r="C28" s="250"/>
      <c r="D28" s="746"/>
      <c r="E28" s="746"/>
      <c r="F28" s="746"/>
      <c r="G28" s="746"/>
      <c r="H28" s="746"/>
      <c r="I28" s="746"/>
      <c r="J28" s="746"/>
      <c r="K28" s="746"/>
      <c r="L28" s="746"/>
      <c r="M28" s="756"/>
    </row>
    <row r="29" spans="1:13" s="95" customFormat="1" ht="12.75" customHeight="1">
      <c r="A29" s="757" t="s">
        <v>42</v>
      </c>
      <c r="B29" s="358"/>
      <c r="C29" s="250">
        <f>SUM(D29:M29)</f>
        <v>1556176</v>
      </c>
      <c r="D29" s="178">
        <v>125976</v>
      </c>
      <c r="E29" s="178">
        <v>145737</v>
      </c>
      <c r="F29" s="178">
        <v>157750</v>
      </c>
      <c r="G29" s="178">
        <v>157688</v>
      </c>
      <c r="H29" s="178">
        <v>160628</v>
      </c>
      <c r="I29" s="178">
        <v>157420</v>
      </c>
      <c r="J29" s="178">
        <v>163178</v>
      </c>
      <c r="K29" s="178">
        <v>161204</v>
      </c>
      <c r="L29" s="178">
        <v>163005</v>
      </c>
      <c r="M29" s="195">
        <v>163590</v>
      </c>
    </row>
    <row r="30" spans="1:13" s="95" customFormat="1" ht="12.75" customHeight="1">
      <c r="A30" s="758" t="s">
        <v>100</v>
      </c>
      <c r="B30" s="358"/>
      <c r="C30" s="250">
        <f>SUM(D30:M30)</f>
        <v>7268692.479539999</v>
      </c>
      <c r="D30" s="178">
        <v>188782.88030999995</v>
      </c>
      <c r="E30" s="178">
        <v>300544.0681099999</v>
      </c>
      <c r="F30" s="178">
        <v>362382.5469100002</v>
      </c>
      <c r="G30" s="178">
        <v>448355.26518000016</v>
      </c>
      <c r="H30" s="178">
        <v>599728.6031000002</v>
      </c>
      <c r="I30" s="178">
        <v>658910.3327599999</v>
      </c>
      <c r="J30" s="178">
        <v>681339.4864600002</v>
      </c>
      <c r="K30" s="178">
        <v>887856.1320399994</v>
      </c>
      <c r="L30" s="178">
        <v>1243329.5551599995</v>
      </c>
      <c r="M30" s="195">
        <v>1897463.60951</v>
      </c>
    </row>
    <row r="31" spans="1:13" s="95" customFormat="1" ht="50.25" customHeight="1">
      <c r="A31" s="732" t="s">
        <v>206</v>
      </c>
      <c r="B31" s="733"/>
      <c r="C31" s="250"/>
      <c r="D31" s="746"/>
      <c r="E31" s="746"/>
      <c r="F31" s="746"/>
      <c r="G31" s="746"/>
      <c r="H31" s="746"/>
      <c r="I31" s="746"/>
      <c r="J31" s="746"/>
      <c r="K31" s="746"/>
      <c r="L31" s="746"/>
      <c r="M31" s="756"/>
    </row>
    <row r="32" spans="1:13" s="95" customFormat="1" ht="11.25" customHeight="1">
      <c r="A32" s="757" t="s">
        <v>42</v>
      </c>
      <c r="B32" s="358"/>
      <c r="C32" s="250">
        <f>SUM(D32:M32)</f>
        <v>1166744</v>
      </c>
      <c r="D32" s="178">
        <v>62929</v>
      </c>
      <c r="E32" s="178">
        <v>84464</v>
      </c>
      <c r="F32" s="178">
        <v>103238</v>
      </c>
      <c r="G32" s="178">
        <v>109331</v>
      </c>
      <c r="H32" s="178">
        <v>124224</v>
      </c>
      <c r="I32" s="178">
        <v>129578</v>
      </c>
      <c r="J32" s="178">
        <v>134552</v>
      </c>
      <c r="K32" s="178">
        <v>133760</v>
      </c>
      <c r="L32" s="178">
        <v>136699</v>
      </c>
      <c r="M32" s="195">
        <v>147969</v>
      </c>
    </row>
    <row r="33" spans="1:13" s="95" customFormat="1" ht="11.25" customHeight="1">
      <c r="A33" s="758" t="s">
        <v>100</v>
      </c>
      <c r="B33" s="358"/>
      <c r="C33" s="250">
        <f>SUM(D33:M33)</f>
        <v>5141627.58553</v>
      </c>
      <c r="D33" s="178">
        <v>112762.03469999999</v>
      </c>
      <c r="E33" s="178">
        <v>126821.22389000007</v>
      </c>
      <c r="F33" s="178">
        <v>210695.4496699999</v>
      </c>
      <c r="G33" s="178">
        <v>222135.29400999987</v>
      </c>
      <c r="H33" s="178">
        <v>367792.21449</v>
      </c>
      <c r="I33" s="178">
        <v>418431.10969000007</v>
      </c>
      <c r="J33" s="178">
        <v>389625.0236000001</v>
      </c>
      <c r="K33" s="178">
        <v>570667.5816900001</v>
      </c>
      <c r="L33" s="178">
        <v>809046.4683699998</v>
      </c>
      <c r="M33" s="195">
        <v>1913651.18542</v>
      </c>
    </row>
    <row r="34" spans="1:13" s="95" customFormat="1" ht="36" customHeight="1">
      <c r="A34" s="661" t="s">
        <v>207</v>
      </c>
      <c r="B34" s="662"/>
      <c r="C34" s="250"/>
      <c r="D34" s="746"/>
      <c r="E34" s="746"/>
      <c r="F34" s="746"/>
      <c r="G34" s="746"/>
      <c r="H34" s="746"/>
      <c r="I34" s="746"/>
      <c r="J34" s="746"/>
      <c r="K34" s="746"/>
      <c r="L34" s="746"/>
      <c r="M34" s="756"/>
    </row>
    <row r="35" spans="1:13" s="95" customFormat="1" ht="12.75" customHeight="1">
      <c r="A35" s="757" t="s">
        <v>42</v>
      </c>
      <c r="B35" s="747"/>
      <c r="C35" s="250">
        <f>SUM(D35:M35)</f>
        <v>1631454</v>
      </c>
      <c r="D35" s="178">
        <v>161471</v>
      </c>
      <c r="E35" s="178">
        <v>163008</v>
      </c>
      <c r="F35" s="178">
        <v>164726</v>
      </c>
      <c r="G35" s="178">
        <v>162021</v>
      </c>
      <c r="H35" s="178">
        <v>163144</v>
      </c>
      <c r="I35" s="178">
        <v>163109</v>
      </c>
      <c r="J35" s="178">
        <v>164117</v>
      </c>
      <c r="K35" s="178">
        <v>163496</v>
      </c>
      <c r="L35" s="178">
        <v>162643</v>
      </c>
      <c r="M35" s="195">
        <v>163719</v>
      </c>
    </row>
    <row r="36" spans="1:13" s="95" customFormat="1" ht="12.75" customHeight="1">
      <c r="A36" s="758" t="s">
        <v>100</v>
      </c>
      <c r="B36" s="759"/>
      <c r="C36" s="250">
        <f>SUM(D36:M36)</f>
        <v>2548481.0057900003</v>
      </c>
      <c r="D36" s="178">
        <v>86969.57557</v>
      </c>
      <c r="E36" s="178">
        <v>138643.71308000002</v>
      </c>
      <c r="F36" s="178">
        <v>173037.41695000004</v>
      </c>
      <c r="G36" s="178">
        <v>179615.64977999992</v>
      </c>
      <c r="H36" s="178">
        <v>200620.05200000005</v>
      </c>
      <c r="I36" s="178">
        <v>235758.80265999996</v>
      </c>
      <c r="J36" s="178">
        <v>234206.52368999994</v>
      </c>
      <c r="K36" s="178">
        <v>283427.12126</v>
      </c>
      <c r="L36" s="178">
        <v>405353.02640999993</v>
      </c>
      <c r="M36" s="195">
        <v>610849.1243900005</v>
      </c>
    </row>
    <row r="37" spans="1:13" s="95" customFormat="1" ht="12.75" customHeight="1">
      <c r="A37" s="661" t="s">
        <v>130</v>
      </c>
      <c r="B37" s="662"/>
      <c r="C37" s="250"/>
      <c r="D37" s="746"/>
      <c r="E37" s="746"/>
      <c r="F37" s="746"/>
      <c r="G37" s="746"/>
      <c r="H37" s="746"/>
      <c r="I37" s="746"/>
      <c r="J37" s="746"/>
      <c r="K37" s="746"/>
      <c r="L37" s="746"/>
      <c r="M37" s="756"/>
    </row>
    <row r="38" spans="1:13" s="95" customFormat="1" ht="12.75" customHeight="1">
      <c r="A38" s="760" t="s">
        <v>42</v>
      </c>
      <c r="B38" s="734"/>
      <c r="C38" s="250">
        <f>SUM(D38:M38)</f>
        <v>615370</v>
      </c>
      <c r="D38" s="178">
        <v>45702</v>
      </c>
      <c r="E38" s="178">
        <v>44863</v>
      </c>
      <c r="F38" s="178">
        <v>46949</v>
      </c>
      <c r="G38" s="178">
        <v>50642</v>
      </c>
      <c r="H38" s="178">
        <v>60640</v>
      </c>
      <c r="I38" s="178">
        <v>55109</v>
      </c>
      <c r="J38" s="178">
        <v>71786</v>
      </c>
      <c r="K38" s="178">
        <v>75539</v>
      </c>
      <c r="L38" s="178">
        <v>83660</v>
      </c>
      <c r="M38" s="195">
        <v>80480</v>
      </c>
    </row>
    <row r="39" spans="1:13" s="95" customFormat="1" ht="12.75" customHeight="1">
      <c r="A39" s="758" t="s">
        <v>100</v>
      </c>
      <c r="B39" s="260"/>
      <c r="C39" s="250">
        <f>SUM(D39:M39)</f>
        <v>1381037.6672200002</v>
      </c>
      <c r="D39" s="178">
        <v>28512.848939999996</v>
      </c>
      <c r="E39" s="178">
        <v>46129.390719999974</v>
      </c>
      <c r="F39" s="178">
        <v>49533.66659000001</v>
      </c>
      <c r="G39" s="178">
        <v>83472.21225000001</v>
      </c>
      <c r="H39" s="178">
        <v>114845.05084999999</v>
      </c>
      <c r="I39" s="178">
        <v>67234.01188</v>
      </c>
      <c r="J39" s="178">
        <v>120155.04289000001</v>
      </c>
      <c r="K39" s="178">
        <v>214385.80878000008</v>
      </c>
      <c r="L39" s="178">
        <v>244821.26556999996</v>
      </c>
      <c r="M39" s="195">
        <v>411948.3687500001</v>
      </c>
    </row>
    <row r="40" spans="1:13" s="95" customFormat="1" ht="12.75" customHeight="1">
      <c r="A40" s="480" t="s">
        <v>146</v>
      </c>
      <c r="B40" s="112"/>
      <c r="C40" s="250"/>
      <c r="D40" s="746"/>
      <c r="E40" s="746"/>
      <c r="F40" s="746"/>
      <c r="G40" s="746"/>
      <c r="H40" s="746"/>
      <c r="I40" s="746"/>
      <c r="J40" s="746"/>
      <c r="K40" s="746"/>
      <c r="L40" s="746"/>
      <c r="M40" s="756"/>
    </row>
    <row r="41" spans="1:13" ht="12.75" customHeight="1">
      <c r="A41" s="481" t="s">
        <v>42</v>
      </c>
      <c r="B41" s="112"/>
      <c r="C41" s="250">
        <f>SUM(D41:M41)</f>
        <v>1499640</v>
      </c>
      <c r="D41" s="178">
        <v>152415</v>
      </c>
      <c r="E41" s="178">
        <v>142660</v>
      </c>
      <c r="F41" s="178">
        <v>146941</v>
      </c>
      <c r="G41" s="178">
        <v>149348</v>
      </c>
      <c r="H41" s="178">
        <v>152009</v>
      </c>
      <c r="I41" s="178">
        <v>151057</v>
      </c>
      <c r="J41" s="178">
        <v>146479</v>
      </c>
      <c r="K41" s="178">
        <v>156579</v>
      </c>
      <c r="L41" s="178">
        <v>152849</v>
      </c>
      <c r="M41" s="195">
        <v>149303</v>
      </c>
    </row>
    <row r="42" spans="1:13" ht="12.75" customHeight="1">
      <c r="A42" s="369" t="s">
        <v>100</v>
      </c>
      <c r="B42" s="308"/>
      <c r="C42" s="250">
        <f>SUM(D42:M42)</f>
        <v>11757628.926849999</v>
      </c>
      <c r="D42" s="178">
        <v>477925.39993</v>
      </c>
      <c r="E42" s="178">
        <v>578767.3915599999</v>
      </c>
      <c r="F42" s="178">
        <v>699328.2165999997</v>
      </c>
      <c r="G42" s="178">
        <v>805823.5401699998</v>
      </c>
      <c r="H42" s="178">
        <v>838588.8483600005</v>
      </c>
      <c r="I42" s="178">
        <v>1000619.8541999998</v>
      </c>
      <c r="J42" s="178">
        <v>1146800.0132099993</v>
      </c>
      <c r="K42" s="178">
        <v>1364806.1481599999</v>
      </c>
      <c r="L42" s="178">
        <v>1743228.7869099993</v>
      </c>
      <c r="M42" s="195">
        <v>3101740.727749999</v>
      </c>
    </row>
    <row r="43" spans="1:13" ht="12.75" customHeight="1">
      <c r="A43" s="481" t="s">
        <v>57</v>
      </c>
      <c r="B43" s="112"/>
      <c r="C43" s="250"/>
      <c r="D43" s="746"/>
      <c r="E43" s="746"/>
      <c r="F43" s="746"/>
      <c r="G43" s="746"/>
      <c r="H43" s="746"/>
      <c r="I43" s="746"/>
      <c r="J43" s="746"/>
      <c r="K43" s="746"/>
      <c r="L43" s="746"/>
      <c r="M43" s="756"/>
    </row>
    <row r="44" spans="1:13" ht="12.75" customHeight="1">
      <c r="A44" s="757" t="s">
        <v>42</v>
      </c>
      <c r="B44" s="358"/>
      <c r="C44" s="250">
        <f>SUM(D44:M44)</f>
        <v>171121</v>
      </c>
      <c r="D44" s="178">
        <v>18293</v>
      </c>
      <c r="E44" s="178">
        <v>13416</v>
      </c>
      <c r="F44" s="178">
        <v>19829</v>
      </c>
      <c r="G44" s="178">
        <v>14272</v>
      </c>
      <c r="H44" s="178">
        <v>8466</v>
      </c>
      <c r="I44" s="178">
        <v>12923</v>
      </c>
      <c r="J44" s="178">
        <v>22685</v>
      </c>
      <c r="K44" s="178">
        <v>22346</v>
      </c>
      <c r="L44" s="178">
        <v>21111</v>
      </c>
      <c r="M44" s="195">
        <v>17780</v>
      </c>
    </row>
    <row r="45" spans="1:13" ht="12.75" customHeight="1">
      <c r="A45" s="758" t="s">
        <v>100</v>
      </c>
      <c r="B45" s="358"/>
      <c r="C45" s="250">
        <f>SUM(D45:M45)</f>
        <v>516122.52177</v>
      </c>
      <c r="D45" s="178">
        <v>25405.543579999998</v>
      </c>
      <c r="E45" s="178">
        <v>18353.158370000005</v>
      </c>
      <c r="F45" s="178">
        <v>41605.96073999999</v>
      </c>
      <c r="G45" s="178">
        <v>33580.59975</v>
      </c>
      <c r="H45" s="178">
        <v>27620.66838</v>
      </c>
      <c r="I45" s="178">
        <v>35276.69944999999</v>
      </c>
      <c r="J45" s="178">
        <v>82223.47307</v>
      </c>
      <c r="K45" s="178">
        <v>75808.31229999998</v>
      </c>
      <c r="L45" s="178">
        <v>101923.08722</v>
      </c>
      <c r="M45" s="195">
        <v>74325.01891000001</v>
      </c>
    </row>
    <row r="46" spans="1:13" ht="12.75" customHeight="1">
      <c r="A46" s="203" t="s">
        <v>58</v>
      </c>
      <c r="B46" s="112"/>
      <c r="C46" s="250"/>
      <c r="D46" s="746"/>
      <c r="E46" s="746"/>
      <c r="F46" s="746"/>
      <c r="G46" s="746"/>
      <c r="H46" s="746"/>
      <c r="I46" s="746"/>
      <c r="J46" s="746"/>
      <c r="K46" s="746"/>
      <c r="L46" s="746"/>
      <c r="M46" s="756"/>
    </row>
    <row r="47" spans="1:13" ht="12.75" customHeight="1">
      <c r="A47" s="757" t="s">
        <v>42</v>
      </c>
      <c r="B47" s="358"/>
      <c r="C47" s="250">
        <f>SUM(D47:M47)</f>
        <v>251781</v>
      </c>
      <c r="D47" s="178">
        <v>9512</v>
      </c>
      <c r="E47" s="178">
        <v>21691</v>
      </c>
      <c r="F47" s="178">
        <v>15939</v>
      </c>
      <c r="G47" s="178">
        <v>22178</v>
      </c>
      <c r="H47" s="178">
        <v>24836</v>
      </c>
      <c r="I47" s="178">
        <v>32009</v>
      </c>
      <c r="J47" s="178">
        <v>33168</v>
      </c>
      <c r="K47" s="178">
        <v>35006</v>
      </c>
      <c r="L47" s="178">
        <v>29219</v>
      </c>
      <c r="M47" s="195">
        <v>28223</v>
      </c>
    </row>
    <row r="48" spans="1:13" ht="12.75" customHeight="1">
      <c r="A48" s="758" t="s">
        <v>100</v>
      </c>
      <c r="B48" s="358"/>
      <c r="C48" s="250">
        <f>SUM(D48:M48)</f>
        <v>973349.5121200001</v>
      </c>
      <c r="D48" s="178">
        <v>7554.99626</v>
      </c>
      <c r="E48" s="178">
        <v>18473.059779999996</v>
      </c>
      <c r="F48" s="178">
        <v>24777.084529999996</v>
      </c>
      <c r="G48" s="178">
        <v>67760.86684999999</v>
      </c>
      <c r="H48" s="178">
        <v>46834.972610000004</v>
      </c>
      <c r="I48" s="178">
        <v>70474.58996999999</v>
      </c>
      <c r="J48" s="178">
        <v>74974.12929</v>
      </c>
      <c r="K48" s="178">
        <v>135358.3352</v>
      </c>
      <c r="L48" s="178">
        <v>108060.90572</v>
      </c>
      <c r="M48" s="195">
        <v>419080.57191</v>
      </c>
    </row>
    <row r="49" spans="1:13" ht="12.75" customHeight="1">
      <c r="A49" s="481" t="s">
        <v>147</v>
      </c>
      <c r="B49" s="112"/>
      <c r="C49" s="250"/>
      <c r="D49" s="746"/>
      <c r="E49" s="746"/>
      <c r="F49" s="746"/>
      <c r="G49" s="746"/>
      <c r="H49" s="746"/>
      <c r="I49" s="746"/>
      <c r="J49" s="746"/>
      <c r="K49" s="746"/>
      <c r="L49" s="746"/>
      <c r="M49" s="756"/>
    </row>
    <row r="50" spans="1:13" ht="12.75" customHeight="1">
      <c r="A50" s="757" t="s">
        <v>42</v>
      </c>
      <c r="B50" s="358"/>
      <c r="C50" s="250">
        <f>SUM(D50:M50)</f>
        <v>913618</v>
      </c>
      <c r="D50" s="178">
        <v>107921</v>
      </c>
      <c r="E50" s="178">
        <v>102340</v>
      </c>
      <c r="F50" s="178">
        <v>78771</v>
      </c>
      <c r="G50" s="178">
        <v>96158</v>
      </c>
      <c r="H50" s="178">
        <v>101163</v>
      </c>
      <c r="I50" s="178">
        <v>84853</v>
      </c>
      <c r="J50" s="178">
        <v>87759</v>
      </c>
      <c r="K50" s="178">
        <v>91443</v>
      </c>
      <c r="L50" s="178">
        <v>81150</v>
      </c>
      <c r="M50" s="195">
        <v>82060</v>
      </c>
    </row>
    <row r="51" spans="1:13" ht="12.75" customHeight="1">
      <c r="A51" s="758" t="s">
        <v>100</v>
      </c>
      <c r="B51" s="358"/>
      <c r="C51" s="250">
        <f>SUM(D51:M51)</f>
        <v>2802624.5804899996</v>
      </c>
      <c r="D51" s="178">
        <v>166192.50611000005</v>
      </c>
      <c r="E51" s="178">
        <v>214411.9846099999</v>
      </c>
      <c r="F51" s="178">
        <v>183024.6007099999</v>
      </c>
      <c r="G51" s="178">
        <v>234799.51938999994</v>
      </c>
      <c r="H51" s="178">
        <v>214767.5808799999</v>
      </c>
      <c r="I51" s="178">
        <v>276802.79558000003</v>
      </c>
      <c r="J51" s="178">
        <v>314499.16345999995</v>
      </c>
      <c r="K51" s="178">
        <v>398849.43182000006</v>
      </c>
      <c r="L51" s="178">
        <v>359520.18692000007</v>
      </c>
      <c r="M51" s="195">
        <v>439756.81101</v>
      </c>
    </row>
    <row r="52" spans="1:13" ht="12.75" customHeight="1">
      <c r="A52" s="369" t="s">
        <v>189</v>
      </c>
      <c r="B52" s="370"/>
      <c r="C52" s="250"/>
      <c r="D52" s="746"/>
      <c r="E52" s="746"/>
      <c r="F52" s="746"/>
      <c r="G52" s="746"/>
      <c r="H52" s="746"/>
      <c r="I52" s="746"/>
      <c r="J52" s="746"/>
      <c r="K52" s="746"/>
      <c r="L52" s="746"/>
      <c r="M52" s="756"/>
    </row>
    <row r="53" spans="1:13" ht="12.75" customHeight="1">
      <c r="A53" s="757" t="s">
        <v>42</v>
      </c>
      <c r="B53" s="358"/>
      <c r="C53" s="250">
        <f>SUM(D53:M53)</f>
        <v>1241068</v>
      </c>
      <c r="D53" s="178">
        <v>132069</v>
      </c>
      <c r="E53" s="178">
        <v>108858</v>
      </c>
      <c r="F53" s="178">
        <v>125889</v>
      </c>
      <c r="G53" s="178">
        <v>114981</v>
      </c>
      <c r="H53" s="178">
        <v>120821</v>
      </c>
      <c r="I53" s="178">
        <v>121833</v>
      </c>
      <c r="J53" s="178">
        <v>121387</v>
      </c>
      <c r="K53" s="178">
        <v>128253</v>
      </c>
      <c r="L53" s="178">
        <v>131186</v>
      </c>
      <c r="M53" s="195">
        <v>135791</v>
      </c>
    </row>
    <row r="54" spans="1:13" ht="12.75" customHeight="1">
      <c r="A54" s="758" t="s">
        <v>100</v>
      </c>
      <c r="B54" s="358"/>
      <c r="C54" s="250">
        <f>SUM(D54:M54)</f>
        <v>7465532.31247</v>
      </c>
      <c r="D54" s="178">
        <v>278772.35397999996</v>
      </c>
      <c r="E54" s="178">
        <v>327529.1887999999</v>
      </c>
      <c r="F54" s="178">
        <v>449920.5706199999</v>
      </c>
      <c r="G54" s="178">
        <v>469682.5541799999</v>
      </c>
      <c r="H54" s="178">
        <v>549365.62649</v>
      </c>
      <c r="I54" s="178">
        <v>618065.7691999995</v>
      </c>
      <c r="J54" s="178">
        <v>675103.24739</v>
      </c>
      <c r="K54" s="178">
        <v>754790.0688400003</v>
      </c>
      <c r="L54" s="178">
        <v>1173724.60705</v>
      </c>
      <c r="M54" s="195">
        <v>2168578.32592</v>
      </c>
    </row>
    <row r="55" spans="1:13" ht="25.5" customHeight="1">
      <c r="A55" s="709" t="s">
        <v>190</v>
      </c>
      <c r="B55" s="710"/>
      <c r="C55" s="250"/>
      <c r="D55" s="746"/>
      <c r="E55" s="746"/>
      <c r="F55" s="746"/>
      <c r="G55" s="746"/>
      <c r="H55" s="746"/>
      <c r="I55" s="746"/>
      <c r="J55" s="746"/>
      <c r="K55" s="746"/>
      <c r="L55" s="746"/>
      <c r="M55" s="756"/>
    </row>
    <row r="56" spans="1:13" ht="12.75" customHeight="1">
      <c r="A56" s="480" t="s">
        <v>42</v>
      </c>
      <c r="B56" s="111"/>
      <c r="C56" s="250">
        <f>SUM(D56:M56)</f>
        <v>741443</v>
      </c>
      <c r="D56" s="178">
        <v>38654</v>
      </c>
      <c r="E56" s="178">
        <v>46035</v>
      </c>
      <c r="F56" s="178">
        <v>49678</v>
      </c>
      <c r="G56" s="178">
        <v>54757</v>
      </c>
      <c r="H56" s="178">
        <v>75697</v>
      </c>
      <c r="I56" s="178">
        <v>66066</v>
      </c>
      <c r="J56" s="178">
        <v>88434</v>
      </c>
      <c r="K56" s="178">
        <v>91465</v>
      </c>
      <c r="L56" s="178">
        <v>112007</v>
      </c>
      <c r="M56" s="195">
        <v>118650</v>
      </c>
    </row>
    <row r="57" spans="1:13" ht="12.75" customHeight="1">
      <c r="A57" s="367" t="s">
        <v>100</v>
      </c>
      <c r="B57" s="308"/>
      <c r="C57" s="250">
        <f>SUM(D57:M57)</f>
        <v>8388748.305650003</v>
      </c>
      <c r="D57" s="178">
        <v>142762.56487</v>
      </c>
      <c r="E57" s="178">
        <v>285246.76573</v>
      </c>
      <c r="F57" s="178">
        <v>222927.4963</v>
      </c>
      <c r="G57" s="178">
        <v>130706.98065999997</v>
      </c>
      <c r="H57" s="178">
        <v>426185.74198999995</v>
      </c>
      <c r="I57" s="178">
        <v>241169.3267099999</v>
      </c>
      <c r="J57" s="178">
        <v>1610279.1454200002</v>
      </c>
      <c r="K57" s="178">
        <v>669232.2524100002</v>
      </c>
      <c r="L57" s="178">
        <v>2331700.5732500004</v>
      </c>
      <c r="M57" s="195">
        <v>2328537.4583100015</v>
      </c>
    </row>
    <row r="58" spans="1:13" ht="23.25" customHeight="1">
      <c r="A58" s="698" t="s">
        <v>191</v>
      </c>
      <c r="B58" s="699"/>
      <c r="C58" s="250"/>
      <c r="D58" s="746"/>
      <c r="E58" s="746"/>
      <c r="F58" s="746"/>
      <c r="G58" s="746"/>
      <c r="H58" s="746"/>
      <c r="I58" s="746"/>
      <c r="J58" s="746"/>
      <c r="K58" s="746"/>
      <c r="L58" s="746"/>
      <c r="M58" s="756"/>
    </row>
    <row r="59" spans="1:13" ht="11.25" customHeight="1">
      <c r="A59" s="481" t="s">
        <v>42</v>
      </c>
      <c r="B59" s="112"/>
      <c r="C59" s="250">
        <f>SUM(D59:M59)</f>
        <v>735537</v>
      </c>
      <c r="D59" s="178">
        <v>37261</v>
      </c>
      <c r="E59" s="178">
        <v>45369</v>
      </c>
      <c r="F59" s="178">
        <v>49678</v>
      </c>
      <c r="G59" s="178">
        <v>54757</v>
      </c>
      <c r="H59" s="178">
        <v>75105</v>
      </c>
      <c r="I59" s="178">
        <v>64941</v>
      </c>
      <c r="J59" s="178">
        <v>87932</v>
      </c>
      <c r="K59" s="178">
        <v>91338</v>
      </c>
      <c r="L59" s="178">
        <v>110549</v>
      </c>
      <c r="M59" s="195">
        <v>118607</v>
      </c>
    </row>
    <row r="60" spans="1:13" ht="11.25" customHeight="1">
      <c r="A60" s="369" t="s">
        <v>100</v>
      </c>
      <c r="B60" s="308"/>
      <c r="C60" s="250">
        <f>SUM(D60:M60)</f>
        <v>8363681.990620002</v>
      </c>
      <c r="D60" s="178">
        <v>134896.77045999997</v>
      </c>
      <c r="E60" s="178">
        <v>285026.77335</v>
      </c>
      <c r="F60" s="178">
        <v>222927.4963</v>
      </c>
      <c r="G60" s="178">
        <v>129985.80791999996</v>
      </c>
      <c r="H60" s="178">
        <v>424606.5528099999</v>
      </c>
      <c r="I60" s="178">
        <v>240546.71279999992</v>
      </c>
      <c r="J60" s="178">
        <v>1609686.6027199998</v>
      </c>
      <c r="K60" s="178">
        <v>658329.8474200002</v>
      </c>
      <c r="L60" s="178">
        <v>2329563.7102500005</v>
      </c>
      <c r="M60" s="195">
        <v>2328111.7165900017</v>
      </c>
    </row>
    <row r="61" spans="1:13" ht="22.5" customHeight="1">
      <c r="A61" s="698" t="s">
        <v>208</v>
      </c>
      <c r="B61" s="699"/>
      <c r="C61" s="250"/>
      <c r="D61" s="746"/>
      <c r="E61" s="746"/>
      <c r="F61" s="746"/>
      <c r="G61" s="746"/>
      <c r="H61" s="746"/>
      <c r="I61" s="746"/>
      <c r="J61" s="746"/>
      <c r="K61" s="746"/>
      <c r="L61" s="746"/>
      <c r="M61" s="756"/>
    </row>
    <row r="62" spans="1:13" ht="12" customHeight="1">
      <c r="A62" s="481" t="s">
        <v>42</v>
      </c>
      <c r="B62" s="181"/>
      <c r="C62" s="250">
        <f>SUM(D62:M62)</f>
        <v>17395</v>
      </c>
      <c r="D62" s="178">
        <v>2540</v>
      </c>
      <c r="E62" s="178">
        <v>1097</v>
      </c>
      <c r="F62" s="178">
        <v>0</v>
      </c>
      <c r="G62" s="178">
        <v>4210</v>
      </c>
      <c r="H62" s="178">
        <v>1922</v>
      </c>
      <c r="I62" s="178">
        <v>1125</v>
      </c>
      <c r="J62" s="178">
        <v>1909</v>
      </c>
      <c r="K62" s="178">
        <v>1226</v>
      </c>
      <c r="L62" s="178">
        <v>1631</v>
      </c>
      <c r="M62" s="195">
        <v>1735</v>
      </c>
    </row>
    <row r="63" spans="1:13" ht="12" customHeight="1">
      <c r="A63" s="369" t="s">
        <v>100</v>
      </c>
      <c r="B63" s="181"/>
      <c r="C63" s="250">
        <f>SUM(D63:M63)</f>
        <v>25066.315030000005</v>
      </c>
      <c r="D63" s="178">
        <v>7865.79441</v>
      </c>
      <c r="E63" s="178">
        <v>219.99237999999997</v>
      </c>
      <c r="F63" s="178">
        <v>0</v>
      </c>
      <c r="G63" s="178">
        <v>721.1727400000001</v>
      </c>
      <c r="H63" s="178">
        <v>1579.1891799999999</v>
      </c>
      <c r="I63" s="178">
        <v>622.6139099999999</v>
      </c>
      <c r="J63" s="178">
        <v>592.5427</v>
      </c>
      <c r="K63" s="178">
        <v>10902.404990000003</v>
      </c>
      <c r="L63" s="178">
        <v>2136.863</v>
      </c>
      <c r="M63" s="195">
        <v>425.74172000000004</v>
      </c>
    </row>
    <row r="64" spans="1:13" ht="3" customHeight="1">
      <c r="A64" s="761"/>
      <c r="B64" s="737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62"/>
    </row>
    <row r="65" spans="1:13" ht="3" customHeight="1">
      <c r="A65" s="322"/>
      <c r="B65" s="358"/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</row>
    <row r="66" spans="1:13" ht="12.75" customHeight="1">
      <c r="A66" s="740">
        <v>1</v>
      </c>
      <c r="B66" s="562" t="s">
        <v>209</v>
      </c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562"/>
    </row>
    <row r="67" spans="1:13" s="245" customFormat="1" ht="11.25" customHeight="1">
      <c r="A67" s="613" t="s">
        <v>285</v>
      </c>
      <c r="B67" s="613"/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</row>
    <row r="68" spans="1:13" s="105" customFormat="1" ht="12.75" customHeight="1">
      <c r="A68" s="38" t="s">
        <v>347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>
      <c r="A69" s="131"/>
      <c r="B69" s="131"/>
      <c r="C69" s="131"/>
      <c r="D69" s="131"/>
      <c r="E69" s="131"/>
      <c r="F69" s="131"/>
      <c r="G69" s="131"/>
      <c r="H69" s="131"/>
      <c r="I69" s="741"/>
      <c r="J69" s="741"/>
      <c r="K69" s="741"/>
      <c r="L69" s="741"/>
      <c r="M69" s="741"/>
    </row>
    <row r="70" spans="1:13" ht="13.5">
      <c r="A70" s="131"/>
      <c r="B70" s="131"/>
      <c r="C70" s="131"/>
      <c r="D70" s="131"/>
      <c r="E70" s="131"/>
      <c r="F70" s="131"/>
      <c r="G70" s="131"/>
      <c r="H70" s="131"/>
      <c r="I70" s="741"/>
      <c r="J70" s="741"/>
      <c r="K70" s="741"/>
      <c r="L70" s="741"/>
      <c r="M70" s="741"/>
    </row>
    <row r="71" spans="1:13" ht="13.5">
      <c r="A71" s="131"/>
      <c r="B71" s="131"/>
      <c r="C71" s="131"/>
      <c r="D71" s="131"/>
      <c r="E71" s="131"/>
      <c r="F71" s="131"/>
      <c r="G71" s="131"/>
      <c r="H71" s="131"/>
      <c r="I71" s="741"/>
      <c r="J71" s="741"/>
      <c r="K71" s="741"/>
      <c r="L71" s="741"/>
      <c r="M71" s="741"/>
    </row>
    <row r="72" spans="1:13" ht="13.5">
      <c r="A72" s="131"/>
      <c r="B72" s="131"/>
      <c r="C72" s="131"/>
      <c r="D72" s="131"/>
      <c r="E72" s="131"/>
      <c r="F72" s="131"/>
      <c r="G72" s="131"/>
      <c r="H72" s="131"/>
      <c r="I72" s="741"/>
      <c r="J72" s="741"/>
      <c r="K72" s="741"/>
      <c r="L72" s="741"/>
      <c r="M72" s="741"/>
    </row>
    <row r="73" spans="1:13" ht="13.5">
      <c r="A73" s="131"/>
      <c r="B73" s="131"/>
      <c r="C73" s="131"/>
      <c r="D73" s="131"/>
      <c r="E73" s="131"/>
      <c r="F73" s="131"/>
      <c r="G73" s="131"/>
      <c r="H73" s="131"/>
      <c r="I73" s="741"/>
      <c r="J73" s="741"/>
      <c r="K73" s="741"/>
      <c r="L73" s="741"/>
      <c r="M73" s="741"/>
    </row>
    <row r="74" spans="1:13" ht="13.5">
      <c r="A74" s="131"/>
      <c r="B74" s="131"/>
      <c r="C74" s="131"/>
      <c r="D74" s="131"/>
      <c r="E74" s="131"/>
      <c r="F74" s="131"/>
      <c r="G74" s="131"/>
      <c r="H74" s="131"/>
      <c r="I74" s="741"/>
      <c r="J74" s="741"/>
      <c r="K74" s="741"/>
      <c r="L74" s="741"/>
      <c r="M74" s="741"/>
    </row>
    <row r="75" spans="1:13" ht="13.5">
      <c r="A75" s="131"/>
      <c r="B75" s="131"/>
      <c r="C75" s="131"/>
      <c r="D75" s="131"/>
      <c r="E75" s="131"/>
      <c r="F75" s="131"/>
      <c r="G75" s="131"/>
      <c r="H75" s="131"/>
      <c r="I75" s="741"/>
      <c r="J75" s="741"/>
      <c r="K75" s="741"/>
      <c r="L75" s="741"/>
      <c r="M75" s="741"/>
    </row>
    <row r="76" spans="1:13" ht="13.5">
      <c r="A76" s="131"/>
      <c r="B76" s="131"/>
      <c r="C76" s="131"/>
      <c r="D76" s="131"/>
      <c r="E76" s="131"/>
      <c r="F76" s="131"/>
      <c r="G76" s="131"/>
      <c r="H76" s="131"/>
      <c r="I76" s="741"/>
      <c r="J76" s="741"/>
      <c r="K76" s="741"/>
      <c r="L76" s="741"/>
      <c r="M76" s="741"/>
    </row>
    <row r="77" spans="1:13" ht="13.5">
      <c r="A77" s="131"/>
      <c r="B77" s="131"/>
      <c r="C77" s="131"/>
      <c r="D77" s="131"/>
      <c r="E77" s="131"/>
      <c r="F77" s="131"/>
      <c r="G77" s="131"/>
      <c r="H77" s="131"/>
      <c r="I77" s="741"/>
      <c r="J77" s="741"/>
      <c r="K77" s="741"/>
      <c r="L77" s="741"/>
      <c r="M77" s="741"/>
    </row>
    <row r="78" spans="1:13" ht="13.5">
      <c r="A78" s="131"/>
      <c r="B78" s="131"/>
      <c r="C78" s="131"/>
      <c r="D78" s="131"/>
      <c r="E78" s="131"/>
      <c r="F78" s="131"/>
      <c r="G78" s="131"/>
      <c r="H78" s="131"/>
      <c r="I78" s="741"/>
      <c r="J78" s="741"/>
      <c r="K78" s="741"/>
      <c r="L78" s="741"/>
      <c r="M78" s="741"/>
    </row>
    <row r="79" spans="1:13" ht="13.5">
      <c r="A79" s="131"/>
      <c r="B79" s="131"/>
      <c r="C79" s="131"/>
      <c r="D79" s="131"/>
      <c r="E79" s="131"/>
      <c r="F79" s="131"/>
      <c r="G79" s="131"/>
      <c r="H79" s="131"/>
      <c r="I79" s="741"/>
      <c r="J79" s="741"/>
      <c r="K79" s="741"/>
      <c r="L79" s="741"/>
      <c r="M79" s="741"/>
    </row>
    <row r="80" spans="1:13" ht="13.5">
      <c r="A80" s="131"/>
      <c r="B80" s="131"/>
      <c r="C80" s="131"/>
      <c r="D80" s="131"/>
      <c r="E80" s="131"/>
      <c r="F80" s="131"/>
      <c r="G80" s="131"/>
      <c r="H80" s="131"/>
      <c r="I80" s="741"/>
      <c r="J80" s="741"/>
      <c r="K80" s="741"/>
      <c r="L80" s="741"/>
      <c r="M80" s="741"/>
    </row>
    <row r="81" spans="1:13" ht="13.5">
      <c r="A81" s="131"/>
      <c r="B81" s="131"/>
      <c r="C81" s="131"/>
      <c r="D81" s="131"/>
      <c r="E81" s="131"/>
      <c r="F81" s="131"/>
      <c r="G81" s="131"/>
      <c r="H81" s="131"/>
      <c r="I81" s="741"/>
      <c r="J81" s="741"/>
      <c r="K81" s="741"/>
      <c r="L81" s="741"/>
      <c r="M81" s="741"/>
    </row>
    <row r="82" spans="1:13" ht="13.5">
      <c r="A82" s="131"/>
      <c r="B82" s="131"/>
      <c r="C82" s="131"/>
      <c r="D82" s="131"/>
      <c r="E82" s="131"/>
      <c r="F82" s="131"/>
      <c r="G82" s="131"/>
      <c r="H82" s="131"/>
      <c r="I82" s="741"/>
      <c r="J82" s="741"/>
      <c r="K82" s="741"/>
      <c r="L82" s="741"/>
      <c r="M82" s="741"/>
    </row>
    <row r="83" spans="1:13" ht="13.5">
      <c r="A83" s="131"/>
      <c r="B83" s="131"/>
      <c r="C83" s="131"/>
      <c r="D83" s="131"/>
      <c r="E83" s="131"/>
      <c r="F83" s="131"/>
      <c r="G83" s="131"/>
      <c r="H83" s="131"/>
      <c r="I83" s="741"/>
      <c r="J83" s="741"/>
      <c r="K83" s="741"/>
      <c r="L83" s="741"/>
      <c r="M83" s="741"/>
    </row>
    <row r="84" spans="1:13" ht="13.5">
      <c r="A84" s="131"/>
      <c r="B84" s="131"/>
      <c r="C84" s="131"/>
      <c r="D84" s="131"/>
      <c r="E84" s="131"/>
      <c r="F84" s="131"/>
      <c r="G84" s="131"/>
      <c r="H84" s="131"/>
      <c r="I84" s="741"/>
      <c r="J84" s="741"/>
      <c r="K84" s="741"/>
      <c r="L84" s="741"/>
      <c r="M84" s="741"/>
    </row>
    <row r="85" spans="1:13" ht="13.5">
      <c r="A85" s="131"/>
      <c r="B85" s="131"/>
      <c r="C85" s="131"/>
      <c r="D85" s="131"/>
      <c r="E85" s="131"/>
      <c r="F85" s="131"/>
      <c r="G85" s="131"/>
      <c r="H85" s="131"/>
      <c r="I85" s="741"/>
      <c r="J85" s="741"/>
      <c r="K85" s="741"/>
      <c r="L85" s="741"/>
      <c r="M85" s="741"/>
    </row>
    <row r="86" spans="1:13" ht="13.5">
      <c r="A86" s="131"/>
      <c r="B86" s="131"/>
      <c r="C86" s="131"/>
      <c r="D86" s="131"/>
      <c r="E86" s="131"/>
      <c r="F86" s="131"/>
      <c r="G86" s="131"/>
      <c r="H86" s="131"/>
      <c r="I86" s="741"/>
      <c r="J86" s="741"/>
      <c r="K86" s="741"/>
      <c r="L86" s="741"/>
      <c r="M86" s="741"/>
    </row>
    <row r="87" spans="1:13" ht="13.5">
      <c r="A87" s="131"/>
      <c r="B87" s="131"/>
      <c r="C87" s="131"/>
      <c r="D87" s="131"/>
      <c r="E87" s="131"/>
      <c r="F87" s="131"/>
      <c r="G87" s="131"/>
      <c r="H87" s="131"/>
      <c r="I87" s="741"/>
      <c r="J87" s="741"/>
      <c r="K87" s="741"/>
      <c r="L87" s="741"/>
      <c r="M87" s="741"/>
    </row>
    <row r="88" spans="1:13" ht="13.5">
      <c r="A88" s="131"/>
      <c r="B88" s="131"/>
      <c r="C88" s="131"/>
      <c r="D88" s="131"/>
      <c r="E88" s="131"/>
      <c r="F88" s="131"/>
      <c r="G88" s="131"/>
      <c r="H88" s="131"/>
      <c r="I88" s="741"/>
      <c r="J88" s="741"/>
      <c r="K88" s="741"/>
      <c r="L88" s="741"/>
      <c r="M88" s="741"/>
    </row>
    <row r="89" spans="1:13" ht="13.5">
      <c r="A89" s="131"/>
      <c r="I89" s="742"/>
      <c r="J89" s="742"/>
      <c r="K89" s="742"/>
      <c r="L89" s="742"/>
      <c r="M89" s="742"/>
    </row>
    <row r="90" spans="1:13" ht="13.5">
      <c r="A90" s="131"/>
      <c r="I90" s="742"/>
      <c r="J90" s="742"/>
      <c r="K90" s="742"/>
      <c r="L90" s="742"/>
      <c r="M90" s="742"/>
    </row>
    <row r="91" spans="1:13" ht="13.5">
      <c r="A91" s="131"/>
      <c r="I91" s="742"/>
      <c r="J91" s="742"/>
      <c r="K91" s="742"/>
      <c r="L91" s="742"/>
      <c r="M91" s="742"/>
    </row>
    <row r="92" spans="1:13" ht="13.5">
      <c r="A92" s="131"/>
      <c r="I92" s="742"/>
      <c r="J92" s="742"/>
      <c r="K92" s="742"/>
      <c r="L92" s="742"/>
      <c r="M92" s="742"/>
    </row>
    <row r="93" spans="1:13" ht="13.5">
      <c r="A93" s="131"/>
      <c r="I93" s="742"/>
      <c r="J93" s="742"/>
      <c r="K93" s="742"/>
      <c r="L93" s="742"/>
      <c r="M93" s="742"/>
    </row>
    <row r="94" spans="1:13" ht="13.5">
      <c r="A94" s="131"/>
      <c r="I94" s="742"/>
      <c r="J94" s="742"/>
      <c r="K94" s="742"/>
      <c r="L94" s="742"/>
      <c r="M94" s="742"/>
    </row>
    <row r="95" spans="1:13" ht="13.5">
      <c r="A95" s="131"/>
      <c r="I95" s="742"/>
      <c r="J95" s="742"/>
      <c r="K95" s="742"/>
      <c r="L95" s="742"/>
      <c r="M95" s="742"/>
    </row>
    <row r="96" spans="1:13" ht="13.5">
      <c r="A96" s="131"/>
      <c r="I96" s="742"/>
      <c r="J96" s="742"/>
      <c r="K96" s="742"/>
      <c r="L96" s="742"/>
      <c r="M96" s="742"/>
    </row>
    <row r="97" spans="1:13" ht="13.5">
      <c r="A97" s="131"/>
      <c r="I97" s="742"/>
      <c r="J97" s="742"/>
      <c r="K97" s="742"/>
      <c r="L97" s="742"/>
      <c r="M97" s="742"/>
    </row>
    <row r="98" spans="1:13" ht="13.5">
      <c r="A98" s="131"/>
      <c r="I98" s="742"/>
      <c r="J98" s="742"/>
      <c r="K98" s="742"/>
      <c r="L98" s="742"/>
      <c r="M98" s="742"/>
    </row>
    <row r="99" spans="1:13" ht="13.5">
      <c r="A99" s="131"/>
      <c r="I99" s="742"/>
      <c r="J99" s="742"/>
      <c r="K99" s="742"/>
      <c r="L99" s="742"/>
      <c r="M99" s="742"/>
    </row>
    <row r="100" spans="1:13" ht="13.5">
      <c r="A100" s="131"/>
      <c r="I100" s="742"/>
      <c r="J100" s="742"/>
      <c r="K100" s="742"/>
      <c r="L100" s="742"/>
      <c r="M100" s="742"/>
    </row>
    <row r="101" spans="1:13" ht="13.5">
      <c r="A101" s="131"/>
      <c r="I101" s="742"/>
      <c r="J101" s="742"/>
      <c r="K101" s="742"/>
      <c r="L101" s="742"/>
      <c r="M101" s="742"/>
    </row>
    <row r="102" spans="1:13" ht="13.5">
      <c r="A102" s="131"/>
      <c r="I102" s="742"/>
      <c r="J102" s="742"/>
      <c r="K102" s="742"/>
      <c r="L102" s="742"/>
      <c r="M102" s="742"/>
    </row>
    <row r="103" spans="1:13" ht="13.5">
      <c r="A103" s="131"/>
      <c r="I103" s="742"/>
      <c r="J103" s="742"/>
      <c r="K103" s="742"/>
      <c r="L103" s="742"/>
      <c r="M103" s="742"/>
    </row>
    <row r="104" spans="1:13" ht="13.5">
      <c r="A104" s="131"/>
      <c r="I104" s="742"/>
      <c r="J104" s="742"/>
      <c r="K104" s="742"/>
      <c r="L104" s="742"/>
      <c r="M104" s="742"/>
    </row>
    <row r="105" spans="1:13" ht="13.5">
      <c r="A105" s="131"/>
      <c r="I105" s="742"/>
      <c r="J105" s="742"/>
      <c r="K105" s="742"/>
      <c r="L105" s="742"/>
      <c r="M105" s="742"/>
    </row>
    <row r="106" spans="1:13" ht="13.5">
      <c r="A106" s="131"/>
      <c r="I106" s="742"/>
      <c r="J106" s="742"/>
      <c r="K106" s="742"/>
      <c r="L106" s="742"/>
      <c r="M106" s="742"/>
    </row>
    <row r="107" spans="1:13" ht="13.5">
      <c r="A107" s="131"/>
      <c r="I107" s="742"/>
      <c r="J107" s="742"/>
      <c r="K107" s="742"/>
      <c r="L107" s="742"/>
      <c r="M107" s="742"/>
    </row>
    <row r="108" spans="1:13" ht="13.5">
      <c r="A108" s="131"/>
      <c r="I108" s="742"/>
      <c r="J108" s="742"/>
      <c r="K108" s="742"/>
      <c r="L108" s="742"/>
      <c r="M108" s="742"/>
    </row>
    <row r="109" spans="1:13" ht="13.5">
      <c r="A109" s="131"/>
      <c r="I109" s="742"/>
      <c r="J109" s="742"/>
      <c r="K109" s="742"/>
      <c r="L109" s="742"/>
      <c r="M109" s="742"/>
    </row>
    <row r="110" spans="1:13" ht="13.5">
      <c r="A110" s="131"/>
      <c r="I110" s="742"/>
      <c r="J110" s="742"/>
      <c r="K110" s="742"/>
      <c r="L110" s="742"/>
      <c r="M110" s="742"/>
    </row>
    <row r="111" spans="1:13" ht="13.5">
      <c r="A111" s="131"/>
      <c r="I111" s="742"/>
      <c r="J111" s="742"/>
      <c r="K111" s="742"/>
      <c r="L111" s="742"/>
      <c r="M111" s="742"/>
    </row>
    <row r="112" spans="1:13" ht="13.5">
      <c r="A112" s="131"/>
      <c r="I112" s="742"/>
      <c r="J112" s="742"/>
      <c r="K112" s="742"/>
      <c r="L112" s="742"/>
      <c r="M112" s="742"/>
    </row>
    <row r="113" spans="1:13" ht="13.5">
      <c r="A113" s="131"/>
      <c r="I113" s="742"/>
      <c r="J113" s="742"/>
      <c r="K113" s="742"/>
      <c r="L113" s="742"/>
      <c r="M113" s="742"/>
    </row>
    <row r="114" spans="1:13" ht="13.5">
      <c r="A114" s="131"/>
      <c r="I114" s="742"/>
      <c r="J114" s="742"/>
      <c r="K114" s="742"/>
      <c r="L114" s="742"/>
      <c r="M114" s="742"/>
    </row>
    <row r="115" spans="1:13" ht="13.5">
      <c r="A115" s="131"/>
      <c r="I115" s="742"/>
      <c r="J115" s="742"/>
      <c r="K115" s="742"/>
      <c r="L115" s="742"/>
      <c r="M115" s="742"/>
    </row>
    <row r="116" spans="1:13" ht="13.5">
      <c r="A116" s="131"/>
      <c r="I116" s="742"/>
      <c r="J116" s="742"/>
      <c r="K116" s="742"/>
      <c r="L116" s="742"/>
      <c r="M116" s="742"/>
    </row>
    <row r="117" spans="1:13" ht="13.5">
      <c r="A117" s="131"/>
      <c r="I117" s="742"/>
      <c r="J117" s="742"/>
      <c r="K117" s="742"/>
      <c r="L117" s="742"/>
      <c r="M117" s="742"/>
    </row>
    <row r="118" spans="1:13" ht="13.5">
      <c r="A118" s="131"/>
      <c r="I118" s="742"/>
      <c r="J118" s="742"/>
      <c r="K118" s="742"/>
      <c r="L118" s="742"/>
      <c r="M118" s="742"/>
    </row>
    <row r="119" spans="1:13" ht="13.5">
      <c r="A119" s="131"/>
      <c r="I119" s="742"/>
      <c r="J119" s="742"/>
      <c r="K119" s="742"/>
      <c r="L119" s="742"/>
      <c r="M119" s="742"/>
    </row>
    <row r="120" spans="1:13" ht="13.5">
      <c r="A120" s="131"/>
      <c r="I120" s="742"/>
      <c r="J120" s="742"/>
      <c r="K120" s="742"/>
      <c r="L120" s="742"/>
      <c r="M120" s="742"/>
    </row>
    <row r="121" spans="1:13" ht="13.5">
      <c r="A121" s="131"/>
      <c r="I121" s="742"/>
      <c r="J121" s="742"/>
      <c r="K121" s="742"/>
      <c r="L121" s="742"/>
      <c r="M121" s="742"/>
    </row>
    <row r="122" spans="1:13" ht="13.5">
      <c r="A122" s="131"/>
      <c r="I122" s="742"/>
      <c r="J122" s="742"/>
      <c r="K122" s="742"/>
      <c r="L122" s="742"/>
      <c r="M122" s="742"/>
    </row>
    <row r="123" spans="1:13" ht="13.5">
      <c r="A123" s="131"/>
      <c r="I123" s="742"/>
      <c r="J123" s="742"/>
      <c r="K123" s="742"/>
      <c r="L123" s="742"/>
      <c r="M123" s="742"/>
    </row>
    <row r="124" spans="9:13" ht="12.75">
      <c r="I124" s="742"/>
      <c r="J124" s="742"/>
      <c r="K124" s="742"/>
      <c r="L124" s="742"/>
      <c r="M124" s="742"/>
    </row>
    <row r="125" spans="9:13" ht="12.75">
      <c r="I125" s="742"/>
      <c r="J125" s="742"/>
      <c r="K125" s="742"/>
      <c r="L125" s="742"/>
      <c r="M125" s="742"/>
    </row>
    <row r="126" spans="9:13" ht="12.75">
      <c r="I126" s="742"/>
      <c r="J126" s="742"/>
      <c r="K126" s="742"/>
      <c r="L126" s="742"/>
      <c r="M126" s="742"/>
    </row>
    <row r="127" spans="9:13" ht="12.75">
      <c r="I127" s="742"/>
      <c r="J127" s="742"/>
      <c r="K127" s="742"/>
      <c r="L127" s="742"/>
      <c r="M127" s="742"/>
    </row>
    <row r="128" spans="9:13" ht="12.75">
      <c r="I128" s="742"/>
      <c r="J128" s="742"/>
      <c r="K128" s="742"/>
      <c r="L128" s="742"/>
      <c r="M128" s="742"/>
    </row>
    <row r="129" spans="9:13" ht="12.75">
      <c r="I129" s="742"/>
      <c r="J129" s="742"/>
      <c r="K129" s="742"/>
      <c r="L129" s="742"/>
      <c r="M129" s="742"/>
    </row>
    <row r="130" spans="9:13" ht="12.75">
      <c r="I130" s="742"/>
      <c r="J130" s="742"/>
      <c r="K130" s="742"/>
      <c r="L130" s="742"/>
      <c r="M130" s="742"/>
    </row>
    <row r="131" spans="9:13" ht="12.75">
      <c r="I131" s="742"/>
      <c r="J131" s="742"/>
      <c r="K131" s="742"/>
      <c r="L131" s="742"/>
      <c r="M131" s="742"/>
    </row>
    <row r="132" spans="9:13" ht="12.75">
      <c r="I132" s="742"/>
      <c r="J132" s="742"/>
      <c r="K132" s="742"/>
      <c r="L132" s="742"/>
      <c r="M132" s="742"/>
    </row>
    <row r="133" spans="9:13" ht="12.75">
      <c r="I133" s="742"/>
      <c r="J133" s="742"/>
      <c r="K133" s="742"/>
      <c r="L133" s="742"/>
      <c r="M133" s="742"/>
    </row>
    <row r="134" spans="9:13" ht="12.75">
      <c r="I134" s="742"/>
      <c r="J134" s="742"/>
      <c r="K134" s="742"/>
      <c r="L134" s="742"/>
      <c r="M134" s="742"/>
    </row>
    <row r="135" spans="9:13" ht="12.75">
      <c r="I135" s="742"/>
      <c r="J135" s="742"/>
      <c r="K135" s="742"/>
      <c r="L135" s="742"/>
      <c r="M135" s="742"/>
    </row>
    <row r="136" spans="9:13" ht="12.75">
      <c r="I136" s="742"/>
      <c r="J136" s="742"/>
      <c r="K136" s="742"/>
      <c r="L136" s="742"/>
      <c r="M136" s="742"/>
    </row>
    <row r="137" spans="9:13" ht="12.75">
      <c r="I137" s="742"/>
      <c r="J137" s="742"/>
      <c r="K137" s="742"/>
      <c r="L137" s="742"/>
      <c r="M137" s="742"/>
    </row>
    <row r="138" spans="9:13" ht="12.75">
      <c r="I138" s="742"/>
      <c r="J138" s="742"/>
      <c r="K138" s="742"/>
      <c r="L138" s="742"/>
      <c r="M138" s="742"/>
    </row>
    <row r="139" spans="9:13" ht="12.75">
      <c r="I139" s="742"/>
      <c r="J139" s="742"/>
      <c r="K139" s="742"/>
      <c r="L139" s="742"/>
      <c r="M139" s="742"/>
    </row>
    <row r="140" spans="9:13" ht="12.75">
      <c r="I140" s="742"/>
      <c r="J140" s="742"/>
      <c r="K140" s="742"/>
      <c r="L140" s="742"/>
      <c r="M140" s="742"/>
    </row>
    <row r="141" spans="9:13" ht="12.75">
      <c r="I141" s="742"/>
      <c r="J141" s="742"/>
      <c r="K141" s="742"/>
      <c r="L141" s="742"/>
      <c r="M141" s="742"/>
    </row>
    <row r="142" spans="9:13" ht="12.75">
      <c r="I142" s="742"/>
      <c r="J142" s="742"/>
      <c r="K142" s="742"/>
      <c r="L142" s="742"/>
      <c r="M142" s="742"/>
    </row>
    <row r="143" spans="9:13" ht="12.75">
      <c r="I143" s="742"/>
      <c r="J143" s="742"/>
      <c r="K143" s="742"/>
      <c r="L143" s="742"/>
      <c r="M143" s="742"/>
    </row>
    <row r="144" spans="9:13" ht="12.75">
      <c r="I144" s="742"/>
      <c r="J144" s="742"/>
      <c r="K144" s="742"/>
      <c r="L144" s="742"/>
      <c r="M144" s="742"/>
    </row>
    <row r="145" spans="9:13" ht="12.75">
      <c r="I145" s="742"/>
      <c r="J145" s="742"/>
      <c r="K145" s="742"/>
      <c r="L145" s="742"/>
      <c r="M145" s="742"/>
    </row>
    <row r="146" spans="9:13" ht="12.75">
      <c r="I146" s="742"/>
      <c r="J146" s="742"/>
      <c r="K146" s="742"/>
      <c r="L146" s="742"/>
      <c r="M146" s="742"/>
    </row>
    <row r="147" spans="9:13" ht="12.75">
      <c r="I147" s="742"/>
      <c r="J147" s="742"/>
      <c r="K147" s="742"/>
      <c r="L147" s="742"/>
      <c r="M147" s="742"/>
    </row>
    <row r="148" spans="9:13" ht="12.75">
      <c r="I148" s="742"/>
      <c r="J148" s="742"/>
      <c r="K148" s="742"/>
      <c r="L148" s="742"/>
      <c r="M148" s="742"/>
    </row>
    <row r="149" spans="9:13" ht="12.75">
      <c r="I149" s="742"/>
      <c r="J149" s="742"/>
      <c r="K149" s="742"/>
      <c r="L149" s="742"/>
      <c r="M149" s="742"/>
    </row>
    <row r="150" spans="9:13" ht="12.75">
      <c r="I150" s="742"/>
      <c r="J150" s="742"/>
      <c r="K150" s="742"/>
      <c r="L150" s="742"/>
      <c r="M150" s="742"/>
    </row>
    <row r="151" spans="9:13" ht="12.75">
      <c r="I151" s="742"/>
      <c r="J151" s="742"/>
      <c r="K151" s="742"/>
      <c r="L151" s="742"/>
      <c r="M151" s="742"/>
    </row>
    <row r="152" spans="9:13" ht="12.75">
      <c r="I152" s="742"/>
      <c r="J152" s="742"/>
      <c r="K152" s="742"/>
      <c r="L152" s="742"/>
      <c r="M152" s="742"/>
    </row>
    <row r="153" spans="9:13" ht="12.75">
      <c r="I153" s="742"/>
      <c r="J153" s="742"/>
      <c r="K153" s="742"/>
      <c r="L153" s="742"/>
      <c r="M153" s="742"/>
    </row>
    <row r="154" spans="9:13" ht="12.75">
      <c r="I154" s="742"/>
      <c r="J154" s="742"/>
      <c r="K154" s="742"/>
      <c r="L154" s="742"/>
      <c r="M154" s="742"/>
    </row>
    <row r="155" spans="9:13" ht="12.75">
      <c r="I155" s="742"/>
      <c r="J155" s="742"/>
      <c r="K155" s="742"/>
      <c r="L155" s="742"/>
      <c r="M155" s="742"/>
    </row>
    <row r="156" spans="9:13" ht="12.75">
      <c r="I156" s="742"/>
      <c r="J156" s="742"/>
      <c r="K156" s="742"/>
      <c r="L156" s="742"/>
      <c r="M156" s="742"/>
    </row>
    <row r="157" spans="9:13" ht="12.75">
      <c r="I157" s="742"/>
      <c r="J157" s="742"/>
      <c r="K157" s="742"/>
      <c r="L157" s="742"/>
      <c r="M157" s="742"/>
    </row>
    <row r="158" spans="9:13" ht="12.75">
      <c r="I158" s="742"/>
      <c r="J158" s="742"/>
      <c r="K158" s="742"/>
      <c r="L158" s="742"/>
      <c r="M158" s="742"/>
    </row>
    <row r="159" spans="9:13" ht="12.75">
      <c r="I159" s="742"/>
      <c r="J159" s="742"/>
      <c r="K159" s="742"/>
      <c r="L159" s="742"/>
      <c r="M159" s="742"/>
    </row>
    <row r="160" spans="9:13" ht="12.75">
      <c r="I160" s="742"/>
      <c r="J160" s="742"/>
      <c r="K160" s="742"/>
      <c r="L160" s="742"/>
      <c r="M160" s="742"/>
    </row>
    <row r="161" spans="9:13" ht="12.75">
      <c r="I161" s="742"/>
      <c r="J161" s="742"/>
      <c r="K161" s="742"/>
      <c r="L161" s="742"/>
      <c r="M161" s="742"/>
    </row>
    <row r="162" spans="9:13" ht="12.75">
      <c r="I162" s="742"/>
      <c r="J162" s="742"/>
      <c r="K162" s="742"/>
      <c r="L162" s="742"/>
      <c r="M162" s="742"/>
    </row>
    <row r="163" spans="9:13" ht="12.75">
      <c r="I163" s="742"/>
      <c r="J163" s="742"/>
      <c r="K163" s="742"/>
      <c r="L163" s="742"/>
      <c r="M163" s="742"/>
    </row>
    <row r="164" spans="9:13" ht="12.75">
      <c r="I164" s="742"/>
      <c r="J164" s="742"/>
      <c r="K164" s="742"/>
      <c r="L164" s="742"/>
      <c r="M164" s="742"/>
    </row>
    <row r="165" spans="9:13" ht="12.75">
      <c r="I165" s="742"/>
      <c r="J165" s="742"/>
      <c r="K165" s="742"/>
      <c r="L165" s="742"/>
      <c r="M165" s="742"/>
    </row>
    <row r="166" spans="9:13" ht="12.75">
      <c r="I166" s="742"/>
      <c r="J166" s="742"/>
      <c r="K166" s="742"/>
      <c r="L166" s="742"/>
      <c r="M166" s="742"/>
    </row>
    <row r="167" spans="9:13" ht="12.75">
      <c r="I167" s="742"/>
      <c r="J167" s="742"/>
      <c r="K167" s="742"/>
      <c r="L167" s="742"/>
      <c r="M167" s="742"/>
    </row>
    <row r="168" spans="9:13" ht="12.75">
      <c r="I168" s="742"/>
      <c r="J168" s="742"/>
      <c r="K168" s="742"/>
      <c r="L168" s="742"/>
      <c r="M168" s="742"/>
    </row>
    <row r="169" spans="9:13" ht="12.75">
      <c r="I169" s="742"/>
      <c r="J169" s="742"/>
      <c r="K169" s="742"/>
      <c r="L169" s="742"/>
      <c r="M169" s="742"/>
    </row>
    <row r="170" spans="9:13" ht="12.75">
      <c r="I170" s="742"/>
      <c r="J170" s="742"/>
      <c r="K170" s="742"/>
      <c r="L170" s="742"/>
      <c r="M170" s="742"/>
    </row>
    <row r="171" spans="9:13" ht="12.75">
      <c r="I171" s="742"/>
      <c r="J171" s="742"/>
      <c r="K171" s="742"/>
      <c r="L171" s="742"/>
      <c r="M171" s="742"/>
    </row>
    <row r="172" spans="9:13" ht="12.75">
      <c r="I172" s="742"/>
      <c r="J172" s="742"/>
      <c r="K172" s="742"/>
      <c r="L172" s="742"/>
      <c r="M172" s="742"/>
    </row>
    <row r="173" spans="9:13" ht="12.75">
      <c r="I173" s="742"/>
      <c r="J173" s="742"/>
      <c r="K173" s="742"/>
      <c r="L173" s="742"/>
      <c r="M173" s="742"/>
    </row>
    <row r="174" spans="9:13" ht="12.75">
      <c r="I174" s="742"/>
      <c r="J174" s="742"/>
      <c r="K174" s="742"/>
      <c r="L174" s="742"/>
      <c r="M174" s="742"/>
    </row>
    <row r="175" spans="9:13" ht="12.75">
      <c r="I175" s="742"/>
      <c r="J175" s="742"/>
      <c r="K175" s="742"/>
      <c r="L175" s="742"/>
      <c r="M175" s="742"/>
    </row>
    <row r="176" spans="9:13" ht="12.75">
      <c r="I176" s="742"/>
      <c r="J176" s="742"/>
      <c r="K176" s="742"/>
      <c r="L176" s="742"/>
      <c r="M176" s="742"/>
    </row>
    <row r="177" spans="9:13" ht="12.75">
      <c r="I177" s="742"/>
      <c r="J177" s="742"/>
      <c r="K177" s="742"/>
      <c r="L177" s="742"/>
      <c r="M177" s="742"/>
    </row>
    <row r="178" spans="9:13" ht="12.75">
      <c r="I178" s="742"/>
      <c r="J178" s="742"/>
      <c r="K178" s="742"/>
      <c r="L178" s="742"/>
      <c r="M178" s="742"/>
    </row>
    <row r="179" spans="9:13" ht="12.75">
      <c r="I179" s="742"/>
      <c r="J179" s="742"/>
      <c r="K179" s="742"/>
      <c r="L179" s="742"/>
      <c r="M179" s="742"/>
    </row>
    <row r="180" spans="9:13" ht="12.75">
      <c r="I180" s="742"/>
      <c r="J180" s="742"/>
      <c r="K180" s="742"/>
      <c r="L180" s="742"/>
      <c r="M180" s="742"/>
    </row>
    <row r="181" spans="9:13" ht="12.75">
      <c r="I181" s="742"/>
      <c r="J181" s="742"/>
      <c r="K181" s="742"/>
      <c r="L181" s="742"/>
      <c r="M181" s="742"/>
    </row>
    <row r="182" spans="9:13" ht="12.75">
      <c r="I182" s="742"/>
      <c r="J182" s="742"/>
      <c r="K182" s="742"/>
      <c r="L182" s="742"/>
      <c r="M182" s="742"/>
    </row>
    <row r="183" spans="9:13" ht="12.75">
      <c r="I183" s="742"/>
      <c r="J183" s="742"/>
      <c r="K183" s="742"/>
      <c r="L183" s="742"/>
      <c r="M183" s="742"/>
    </row>
    <row r="184" spans="9:13" ht="12.75">
      <c r="I184" s="742"/>
      <c r="J184" s="742"/>
      <c r="K184" s="742"/>
      <c r="L184" s="742"/>
      <c r="M184" s="742"/>
    </row>
    <row r="185" spans="9:13" ht="12.75">
      <c r="I185" s="742"/>
      <c r="J185" s="742"/>
      <c r="K185" s="742"/>
      <c r="L185" s="742"/>
      <c r="M185" s="742"/>
    </row>
    <row r="186" spans="9:13" ht="12.75">
      <c r="I186" s="742"/>
      <c r="J186" s="742"/>
      <c r="K186" s="742"/>
      <c r="L186" s="742"/>
      <c r="M186" s="742"/>
    </row>
    <row r="187" spans="9:13" ht="12.75">
      <c r="I187" s="742"/>
      <c r="J187" s="742"/>
      <c r="K187" s="742"/>
      <c r="L187" s="742"/>
      <c r="M187" s="742"/>
    </row>
    <row r="188" spans="9:13" ht="12.75">
      <c r="I188" s="742"/>
      <c r="J188" s="742"/>
      <c r="K188" s="742"/>
      <c r="L188" s="742"/>
      <c r="M188" s="742"/>
    </row>
    <row r="189" spans="9:13" ht="12.75">
      <c r="I189" s="742"/>
      <c r="J189" s="742"/>
      <c r="K189" s="742"/>
      <c r="L189" s="742"/>
      <c r="M189" s="742"/>
    </row>
    <row r="190" spans="9:13" ht="12.75">
      <c r="I190" s="742"/>
      <c r="J190" s="742"/>
      <c r="K190" s="742"/>
      <c r="L190" s="742"/>
      <c r="M190" s="742"/>
    </row>
    <row r="191" spans="9:13" ht="12.75">
      <c r="I191" s="742"/>
      <c r="J191" s="742"/>
      <c r="K191" s="742"/>
      <c r="L191" s="742"/>
      <c r="M191" s="742"/>
    </row>
    <row r="192" spans="9:13" ht="12.75">
      <c r="I192" s="742"/>
      <c r="J192" s="742"/>
      <c r="K192" s="742"/>
      <c r="L192" s="742"/>
      <c r="M192" s="742"/>
    </row>
    <row r="193" spans="9:13" ht="12.75">
      <c r="I193" s="742"/>
      <c r="J193" s="742"/>
      <c r="K193" s="742"/>
      <c r="L193" s="742"/>
      <c r="M193" s="742"/>
    </row>
    <row r="194" spans="9:13" ht="12.75">
      <c r="I194" s="742"/>
      <c r="J194" s="742"/>
      <c r="K194" s="742"/>
      <c r="L194" s="742"/>
      <c r="M194" s="742"/>
    </row>
    <row r="195" spans="9:13" ht="12.75">
      <c r="I195" s="742"/>
      <c r="J195" s="742"/>
      <c r="K195" s="742"/>
      <c r="L195" s="742"/>
      <c r="M195" s="742"/>
    </row>
    <row r="196" spans="9:13" ht="12.75">
      <c r="I196" s="742"/>
      <c r="J196" s="742"/>
      <c r="K196" s="742"/>
      <c r="L196" s="742"/>
      <c r="M196" s="742"/>
    </row>
    <row r="197" spans="9:13" ht="12.75">
      <c r="I197" s="742"/>
      <c r="J197" s="742"/>
      <c r="K197" s="742"/>
      <c r="L197" s="742"/>
      <c r="M197" s="742"/>
    </row>
    <row r="198" spans="9:13" ht="12.75">
      <c r="I198" s="742"/>
      <c r="J198" s="742"/>
      <c r="K198" s="742"/>
      <c r="L198" s="742"/>
      <c r="M198" s="742"/>
    </row>
    <row r="199" spans="9:13" ht="12.75">
      <c r="I199" s="742"/>
      <c r="J199" s="742"/>
      <c r="K199" s="742"/>
      <c r="L199" s="742"/>
      <c r="M199" s="742"/>
    </row>
    <row r="200" spans="9:13" ht="12.75">
      <c r="I200" s="742"/>
      <c r="J200" s="742"/>
      <c r="K200" s="742"/>
      <c r="L200" s="742"/>
      <c r="M200" s="742"/>
    </row>
    <row r="201" spans="9:13" ht="12.75">
      <c r="I201" s="742"/>
      <c r="J201" s="742"/>
      <c r="K201" s="742"/>
      <c r="L201" s="742"/>
      <c r="M201" s="742"/>
    </row>
    <row r="202" spans="9:13" ht="12.75">
      <c r="I202" s="742"/>
      <c r="J202" s="742"/>
      <c r="K202" s="742"/>
      <c r="L202" s="742"/>
      <c r="M202" s="742"/>
    </row>
    <row r="203" spans="9:13" ht="12.75">
      <c r="I203" s="742"/>
      <c r="J203" s="742"/>
      <c r="K203" s="742"/>
      <c r="L203" s="742"/>
      <c r="M203" s="742"/>
    </row>
    <row r="204" spans="9:13" ht="12.75">
      <c r="I204" s="742"/>
      <c r="J204" s="742"/>
      <c r="K204" s="742"/>
      <c r="L204" s="742"/>
      <c r="M204" s="742"/>
    </row>
    <row r="205" spans="9:13" ht="12.75">
      <c r="I205" s="742"/>
      <c r="J205" s="742"/>
      <c r="K205" s="742"/>
      <c r="L205" s="742"/>
      <c r="M205" s="742"/>
    </row>
    <row r="206" spans="9:13" ht="12.75">
      <c r="I206" s="742"/>
      <c r="J206" s="742"/>
      <c r="K206" s="742"/>
      <c r="L206" s="742"/>
      <c r="M206" s="742"/>
    </row>
    <row r="207" spans="9:13" ht="12.75">
      <c r="I207" s="742"/>
      <c r="J207" s="742"/>
      <c r="K207" s="742"/>
      <c r="L207" s="742"/>
      <c r="M207" s="742"/>
    </row>
    <row r="208" spans="9:13" ht="12.75">
      <c r="I208" s="742"/>
      <c r="J208" s="742"/>
      <c r="K208" s="742"/>
      <c r="L208" s="742"/>
      <c r="M208" s="742"/>
    </row>
    <row r="209" spans="9:13" ht="12.75">
      <c r="I209" s="742"/>
      <c r="J209" s="742"/>
      <c r="K209" s="742"/>
      <c r="L209" s="742"/>
      <c r="M209" s="742"/>
    </row>
    <row r="210" spans="9:13" ht="12.75">
      <c r="I210" s="742"/>
      <c r="J210" s="742"/>
      <c r="K210" s="742"/>
      <c r="L210" s="742"/>
      <c r="M210" s="742"/>
    </row>
    <row r="211" spans="9:13" ht="12.75">
      <c r="I211" s="742"/>
      <c r="J211" s="742"/>
      <c r="K211" s="742"/>
      <c r="L211" s="742"/>
      <c r="M211" s="742"/>
    </row>
    <row r="212" spans="9:13" ht="12.75">
      <c r="I212" s="742"/>
      <c r="J212" s="742"/>
      <c r="K212" s="742"/>
      <c r="L212" s="742"/>
      <c r="M212" s="742"/>
    </row>
    <row r="213" spans="9:13" ht="12.75">
      <c r="I213" s="742"/>
      <c r="J213" s="742"/>
      <c r="K213" s="742"/>
      <c r="L213" s="742"/>
      <c r="M213" s="742"/>
    </row>
    <row r="214" spans="9:13" ht="12.75">
      <c r="I214" s="742"/>
      <c r="J214" s="742"/>
      <c r="K214" s="742"/>
      <c r="L214" s="742"/>
      <c r="M214" s="742"/>
    </row>
    <row r="215" spans="9:13" ht="12.75">
      <c r="I215" s="742"/>
      <c r="J215" s="742"/>
      <c r="K215" s="742"/>
      <c r="L215" s="742"/>
      <c r="M215" s="742"/>
    </row>
    <row r="216" spans="9:13" ht="12.75">
      <c r="I216" s="742"/>
      <c r="J216" s="742"/>
      <c r="K216" s="742"/>
      <c r="L216" s="742"/>
      <c r="M216" s="742"/>
    </row>
    <row r="217" spans="9:13" ht="12.75">
      <c r="I217" s="742"/>
      <c r="J217" s="742"/>
      <c r="K217" s="742"/>
      <c r="L217" s="742"/>
      <c r="M217" s="742"/>
    </row>
    <row r="218" spans="9:13" ht="12.75">
      <c r="I218" s="742"/>
      <c r="J218" s="742"/>
      <c r="K218" s="742"/>
      <c r="L218" s="742"/>
      <c r="M218" s="742"/>
    </row>
    <row r="219" spans="9:13" ht="12.75">
      <c r="I219" s="742"/>
      <c r="J219" s="742"/>
      <c r="K219" s="742"/>
      <c r="L219" s="742"/>
      <c r="M219" s="742"/>
    </row>
    <row r="220" spans="9:13" ht="12.75">
      <c r="I220" s="742"/>
      <c r="J220" s="742"/>
      <c r="K220" s="742"/>
      <c r="L220" s="742"/>
      <c r="M220" s="742"/>
    </row>
    <row r="221" spans="9:13" ht="12.75">
      <c r="I221" s="742"/>
      <c r="J221" s="742"/>
      <c r="K221" s="742"/>
      <c r="L221" s="742"/>
      <c r="M221" s="742"/>
    </row>
    <row r="222" spans="9:13" ht="12.75">
      <c r="I222" s="742"/>
      <c r="J222" s="742"/>
      <c r="K222" s="742"/>
      <c r="L222" s="742"/>
      <c r="M222" s="742"/>
    </row>
    <row r="223" spans="9:13" ht="12.75">
      <c r="I223" s="742"/>
      <c r="J223" s="742"/>
      <c r="K223" s="742"/>
      <c r="L223" s="742"/>
      <c r="M223" s="742"/>
    </row>
    <row r="224" spans="9:13" ht="12.75">
      <c r="I224" s="742"/>
      <c r="J224" s="742"/>
      <c r="K224" s="742"/>
      <c r="L224" s="742"/>
      <c r="M224" s="742"/>
    </row>
    <row r="225" spans="9:13" ht="12.75">
      <c r="I225" s="742"/>
      <c r="J225" s="742"/>
      <c r="K225" s="742"/>
      <c r="L225" s="742"/>
      <c r="M225" s="742"/>
    </row>
    <row r="226" spans="9:13" ht="12.75">
      <c r="I226" s="742"/>
      <c r="J226" s="742"/>
      <c r="K226" s="742"/>
      <c r="L226" s="742"/>
      <c r="M226" s="742"/>
    </row>
    <row r="227" spans="9:13" ht="12.75">
      <c r="I227" s="742"/>
      <c r="J227" s="742"/>
      <c r="K227" s="742"/>
      <c r="L227" s="742"/>
      <c r="M227" s="742"/>
    </row>
    <row r="228" spans="9:13" ht="12.75">
      <c r="I228" s="742"/>
      <c r="J228" s="742"/>
      <c r="K228" s="742"/>
      <c r="L228" s="742"/>
      <c r="M228" s="742"/>
    </row>
    <row r="229" spans="9:13" ht="12.75">
      <c r="I229" s="742"/>
      <c r="J229" s="742"/>
      <c r="K229" s="742"/>
      <c r="L229" s="742"/>
      <c r="M229" s="742"/>
    </row>
    <row r="230" spans="9:13" ht="12.75">
      <c r="I230" s="742"/>
      <c r="J230" s="742"/>
      <c r="K230" s="742"/>
      <c r="L230" s="742"/>
      <c r="M230" s="742"/>
    </row>
    <row r="231" spans="9:13" ht="12.75">
      <c r="I231" s="742"/>
      <c r="J231" s="742"/>
      <c r="K231" s="742"/>
      <c r="L231" s="742"/>
      <c r="M231" s="742"/>
    </row>
    <row r="232" spans="9:13" ht="12.75">
      <c r="I232" s="742"/>
      <c r="J232" s="742"/>
      <c r="K232" s="742"/>
      <c r="L232" s="742"/>
      <c r="M232" s="742"/>
    </row>
    <row r="233" spans="9:13" ht="12.75">
      <c r="I233" s="742"/>
      <c r="J233" s="742"/>
      <c r="K233" s="742"/>
      <c r="L233" s="742"/>
      <c r="M233" s="742"/>
    </row>
    <row r="234" spans="9:13" ht="12.75">
      <c r="I234" s="742"/>
      <c r="J234" s="742"/>
      <c r="K234" s="742"/>
      <c r="L234" s="742"/>
      <c r="M234" s="742"/>
    </row>
    <row r="235" spans="9:13" ht="12.75">
      <c r="I235" s="742"/>
      <c r="J235" s="742"/>
      <c r="K235" s="742"/>
      <c r="L235" s="742"/>
      <c r="M235" s="742"/>
    </row>
    <row r="236" spans="9:13" ht="12.75">
      <c r="I236" s="742"/>
      <c r="J236" s="742"/>
      <c r="K236" s="742"/>
      <c r="L236" s="742"/>
      <c r="M236" s="742"/>
    </row>
    <row r="237" spans="9:13" ht="12.75">
      <c r="I237" s="742"/>
      <c r="J237" s="742"/>
      <c r="K237" s="742"/>
      <c r="L237" s="742"/>
      <c r="M237" s="742"/>
    </row>
    <row r="238" spans="9:13" ht="12.75">
      <c r="I238" s="742"/>
      <c r="J238" s="742"/>
      <c r="K238" s="742"/>
      <c r="L238" s="742"/>
      <c r="M238" s="742"/>
    </row>
    <row r="239" spans="9:13" ht="12.75">
      <c r="I239" s="742"/>
      <c r="J239" s="742"/>
      <c r="K239" s="742"/>
      <c r="L239" s="742"/>
      <c r="M239" s="742"/>
    </row>
    <row r="240" spans="9:13" ht="12.75">
      <c r="I240" s="742"/>
      <c r="J240" s="742"/>
      <c r="K240" s="742"/>
      <c r="L240" s="742"/>
      <c r="M240" s="742"/>
    </row>
    <row r="241" spans="9:13" ht="12.75">
      <c r="I241" s="742"/>
      <c r="J241" s="742"/>
      <c r="K241" s="742"/>
      <c r="L241" s="742"/>
      <c r="M241" s="742"/>
    </row>
    <row r="242" spans="9:13" ht="12.75">
      <c r="I242" s="742"/>
      <c r="J242" s="742"/>
      <c r="K242" s="742"/>
      <c r="L242" s="742"/>
      <c r="M242" s="742"/>
    </row>
    <row r="243" spans="9:13" ht="12.75">
      <c r="I243" s="742"/>
      <c r="J243" s="742"/>
      <c r="K243" s="742"/>
      <c r="L243" s="742"/>
      <c r="M243" s="742"/>
    </row>
    <row r="244" spans="9:13" ht="12.75">
      <c r="I244" s="742"/>
      <c r="J244" s="742"/>
      <c r="K244" s="742"/>
      <c r="L244" s="742"/>
      <c r="M244" s="742"/>
    </row>
    <row r="245" spans="9:13" ht="12.75">
      <c r="I245" s="742"/>
      <c r="J245" s="742"/>
      <c r="K245" s="742"/>
      <c r="L245" s="742"/>
      <c r="M245" s="742"/>
    </row>
    <row r="246" spans="9:13" ht="12.75">
      <c r="I246" s="742"/>
      <c r="J246" s="742"/>
      <c r="K246" s="742"/>
      <c r="L246" s="742"/>
      <c r="M246" s="742"/>
    </row>
    <row r="247" spans="9:13" ht="12.75">
      <c r="I247" s="742"/>
      <c r="J247" s="742"/>
      <c r="K247" s="742"/>
      <c r="L247" s="742"/>
      <c r="M247" s="742"/>
    </row>
    <row r="248" spans="9:13" ht="12.75">
      <c r="I248" s="742"/>
      <c r="J248" s="742"/>
      <c r="K248" s="742"/>
      <c r="L248" s="742"/>
      <c r="M248" s="742"/>
    </row>
    <row r="249" spans="9:13" ht="12.75">
      <c r="I249" s="742"/>
      <c r="J249" s="742"/>
      <c r="K249" s="742"/>
      <c r="L249" s="742"/>
      <c r="M249" s="742"/>
    </row>
    <row r="250" spans="9:13" ht="12.75">
      <c r="I250" s="742"/>
      <c r="J250" s="742"/>
      <c r="K250" s="742"/>
      <c r="L250" s="742"/>
      <c r="M250" s="742"/>
    </row>
    <row r="251" spans="9:13" ht="12.75">
      <c r="I251" s="742"/>
      <c r="J251" s="742"/>
      <c r="K251" s="742"/>
      <c r="L251" s="742"/>
      <c r="M251" s="742"/>
    </row>
    <row r="252" spans="9:13" ht="12.75">
      <c r="I252" s="742"/>
      <c r="J252" s="742"/>
      <c r="K252" s="742"/>
      <c r="L252" s="742"/>
      <c r="M252" s="742"/>
    </row>
    <row r="253" spans="9:13" ht="12.75">
      <c r="I253" s="742"/>
      <c r="J253" s="742"/>
      <c r="K253" s="742"/>
      <c r="L253" s="742"/>
      <c r="M253" s="742"/>
    </row>
    <row r="254" spans="9:13" ht="12.75">
      <c r="I254" s="742"/>
      <c r="J254" s="742"/>
      <c r="K254" s="742"/>
      <c r="L254" s="742"/>
      <c r="M254" s="742"/>
    </row>
    <row r="255" spans="9:13" ht="12.75">
      <c r="I255" s="742"/>
      <c r="J255" s="742"/>
      <c r="K255" s="742"/>
      <c r="L255" s="742"/>
      <c r="M255" s="742"/>
    </row>
    <row r="256" spans="9:13" ht="12.75">
      <c r="I256" s="742"/>
      <c r="J256" s="742"/>
      <c r="K256" s="742"/>
      <c r="L256" s="742"/>
      <c r="M256" s="742"/>
    </row>
    <row r="257" spans="9:13" ht="12.75">
      <c r="I257" s="742"/>
      <c r="J257" s="742"/>
      <c r="K257" s="742"/>
      <c r="L257" s="742"/>
      <c r="M257" s="742"/>
    </row>
    <row r="258" spans="9:13" ht="12.75">
      <c r="I258" s="742"/>
      <c r="J258" s="742"/>
      <c r="K258" s="742"/>
      <c r="L258" s="742"/>
      <c r="M258" s="742"/>
    </row>
    <row r="259" spans="9:13" ht="12.75">
      <c r="I259" s="742"/>
      <c r="J259" s="742"/>
      <c r="K259" s="742"/>
      <c r="L259" s="742"/>
      <c r="M259" s="742"/>
    </row>
    <row r="260" spans="9:13" ht="12.75">
      <c r="I260" s="742"/>
      <c r="J260" s="742"/>
      <c r="K260" s="742"/>
      <c r="L260" s="742"/>
      <c r="M260" s="742"/>
    </row>
    <row r="261" spans="9:13" ht="12.75">
      <c r="I261" s="742"/>
      <c r="J261" s="742"/>
      <c r="K261" s="742"/>
      <c r="L261" s="742"/>
      <c r="M261" s="742"/>
    </row>
    <row r="262" spans="9:13" ht="12.75">
      <c r="I262" s="742"/>
      <c r="J262" s="742"/>
      <c r="K262" s="742"/>
      <c r="L262" s="742"/>
      <c r="M262" s="742"/>
    </row>
    <row r="263" spans="9:13" ht="12.75">
      <c r="I263" s="742"/>
      <c r="J263" s="742"/>
      <c r="K263" s="742"/>
      <c r="L263" s="742"/>
      <c r="M263" s="742"/>
    </row>
    <row r="264" spans="9:13" ht="12.75">
      <c r="I264" s="742"/>
      <c r="J264" s="742"/>
      <c r="K264" s="742"/>
      <c r="L264" s="742"/>
      <c r="M264" s="742"/>
    </row>
    <row r="265" spans="9:13" ht="12.75">
      <c r="I265" s="742"/>
      <c r="J265" s="742"/>
      <c r="K265" s="742"/>
      <c r="L265" s="742"/>
      <c r="M265" s="742"/>
    </row>
    <row r="266" spans="9:13" ht="12.75">
      <c r="I266" s="742"/>
      <c r="J266" s="742"/>
      <c r="K266" s="742"/>
      <c r="L266" s="742"/>
      <c r="M266" s="742"/>
    </row>
    <row r="267" spans="9:13" ht="12.75">
      <c r="I267" s="742"/>
      <c r="J267" s="742"/>
      <c r="K267" s="742"/>
      <c r="L267" s="742"/>
      <c r="M267" s="742"/>
    </row>
    <row r="268" spans="9:13" ht="12.75">
      <c r="I268" s="742"/>
      <c r="J268" s="742"/>
      <c r="K268" s="742"/>
      <c r="L268" s="742"/>
      <c r="M268" s="742"/>
    </row>
    <row r="269" spans="9:13" ht="12.75">
      <c r="I269" s="742"/>
      <c r="J269" s="742"/>
      <c r="K269" s="742"/>
      <c r="L269" s="742"/>
      <c r="M269" s="742"/>
    </row>
    <row r="270" spans="9:13" ht="12.75">
      <c r="I270" s="742"/>
      <c r="J270" s="742"/>
      <c r="K270" s="742"/>
      <c r="L270" s="742"/>
      <c r="M270" s="742"/>
    </row>
    <row r="271" spans="9:13" ht="12.75">
      <c r="I271" s="742"/>
      <c r="J271" s="742"/>
      <c r="K271" s="742"/>
      <c r="L271" s="742"/>
      <c r="M271" s="742"/>
    </row>
    <row r="272" spans="9:13" ht="12.75">
      <c r="I272" s="742"/>
      <c r="J272" s="742"/>
      <c r="K272" s="742"/>
      <c r="L272" s="742"/>
      <c r="M272" s="742"/>
    </row>
    <row r="273" spans="9:13" ht="12.75">
      <c r="I273" s="742"/>
      <c r="J273" s="742"/>
      <c r="K273" s="742"/>
      <c r="L273" s="742"/>
      <c r="M273" s="742"/>
    </row>
    <row r="274" spans="9:13" ht="12.75">
      <c r="I274" s="742"/>
      <c r="J274" s="742"/>
      <c r="K274" s="742"/>
      <c r="L274" s="742"/>
      <c r="M274" s="742"/>
    </row>
    <row r="275" spans="9:13" ht="12.75">
      <c r="I275" s="742"/>
      <c r="J275" s="742"/>
      <c r="K275" s="742"/>
      <c r="L275" s="742"/>
      <c r="M275" s="742"/>
    </row>
    <row r="276" spans="9:13" ht="12.75">
      <c r="I276" s="742"/>
      <c r="J276" s="742"/>
      <c r="K276" s="742"/>
      <c r="L276" s="742"/>
      <c r="M276" s="742"/>
    </row>
    <row r="277" spans="9:13" ht="12.75">
      <c r="I277" s="742"/>
      <c r="J277" s="742"/>
      <c r="K277" s="742"/>
      <c r="L277" s="742"/>
      <c r="M277" s="742"/>
    </row>
    <row r="278" spans="9:13" ht="12.75">
      <c r="I278" s="742"/>
      <c r="J278" s="742"/>
      <c r="K278" s="742"/>
      <c r="L278" s="742"/>
      <c r="M278" s="742"/>
    </row>
    <row r="279" spans="9:13" ht="12.75">
      <c r="I279" s="742"/>
      <c r="J279" s="742"/>
      <c r="K279" s="742"/>
      <c r="L279" s="742"/>
      <c r="M279" s="742"/>
    </row>
    <row r="280" spans="9:13" ht="12.75">
      <c r="I280" s="742"/>
      <c r="J280" s="742"/>
      <c r="K280" s="742"/>
      <c r="L280" s="742"/>
      <c r="M280" s="742"/>
    </row>
    <row r="281" spans="9:13" ht="12.75">
      <c r="I281" s="742"/>
      <c r="J281" s="742"/>
      <c r="K281" s="742"/>
      <c r="L281" s="742"/>
      <c r="M281" s="742"/>
    </row>
    <row r="282" spans="9:13" ht="12.75">
      <c r="I282" s="742"/>
      <c r="J282" s="742"/>
      <c r="K282" s="742"/>
      <c r="L282" s="742"/>
      <c r="M282" s="742"/>
    </row>
    <row r="283" spans="9:13" ht="12.75">
      <c r="I283" s="742"/>
      <c r="J283" s="742"/>
      <c r="K283" s="742"/>
      <c r="L283" s="742"/>
      <c r="M283" s="742"/>
    </row>
    <row r="284" spans="9:13" ht="12.75">
      <c r="I284" s="742"/>
      <c r="J284" s="742"/>
      <c r="K284" s="742"/>
      <c r="L284" s="742"/>
      <c r="M284" s="742"/>
    </row>
    <row r="285" spans="9:13" ht="12.75">
      <c r="I285" s="742"/>
      <c r="J285" s="742"/>
      <c r="K285" s="742"/>
      <c r="L285" s="742"/>
      <c r="M285" s="742"/>
    </row>
    <row r="286" spans="9:13" ht="12.75">
      <c r="I286" s="742"/>
      <c r="J286" s="742"/>
      <c r="K286" s="742"/>
      <c r="L286" s="742"/>
      <c r="M286" s="742"/>
    </row>
    <row r="287" spans="9:13" ht="12.75">
      <c r="I287" s="742"/>
      <c r="J287" s="742"/>
      <c r="K287" s="742"/>
      <c r="L287" s="742"/>
      <c r="M287" s="742"/>
    </row>
    <row r="288" spans="9:13" ht="12.75">
      <c r="I288" s="742"/>
      <c r="J288" s="742"/>
      <c r="K288" s="742"/>
      <c r="L288" s="742"/>
      <c r="M288" s="742"/>
    </row>
    <row r="289" spans="9:13" ht="12.75">
      <c r="I289" s="742"/>
      <c r="J289" s="742"/>
      <c r="K289" s="742"/>
      <c r="L289" s="742"/>
      <c r="M289" s="742"/>
    </row>
    <row r="290" spans="9:13" ht="12.75">
      <c r="I290" s="742"/>
      <c r="J290" s="742"/>
      <c r="K290" s="742"/>
      <c r="L290" s="742"/>
      <c r="M290" s="742"/>
    </row>
    <row r="291" spans="9:13" ht="12.75">
      <c r="I291" s="742"/>
      <c r="J291" s="742"/>
      <c r="K291" s="742"/>
      <c r="L291" s="742"/>
      <c r="M291" s="742"/>
    </row>
    <row r="292" spans="9:13" ht="12.75">
      <c r="I292" s="742"/>
      <c r="J292" s="742"/>
      <c r="K292" s="742"/>
      <c r="L292" s="742"/>
      <c r="M292" s="742"/>
    </row>
    <row r="293" spans="9:13" ht="12.75">
      <c r="I293" s="742"/>
      <c r="J293" s="742"/>
      <c r="K293" s="742"/>
      <c r="L293" s="742"/>
      <c r="M293" s="742"/>
    </row>
    <row r="294" spans="9:13" ht="12.75">
      <c r="I294" s="742"/>
      <c r="J294" s="742"/>
      <c r="K294" s="742"/>
      <c r="L294" s="742"/>
      <c r="M294" s="742"/>
    </row>
    <row r="295" spans="9:13" ht="12.75">
      <c r="I295" s="742"/>
      <c r="J295" s="742"/>
      <c r="K295" s="742"/>
      <c r="L295" s="742"/>
      <c r="M295" s="742"/>
    </row>
    <row r="296" spans="9:13" ht="12.75">
      <c r="I296" s="742"/>
      <c r="J296" s="742"/>
      <c r="K296" s="742"/>
      <c r="L296" s="742"/>
      <c r="M296" s="742"/>
    </row>
    <row r="297" spans="9:13" ht="12.75">
      <c r="I297" s="742"/>
      <c r="J297" s="742"/>
      <c r="K297" s="742"/>
      <c r="L297" s="742"/>
      <c r="M297" s="742"/>
    </row>
    <row r="298" spans="9:13" ht="12.75">
      <c r="I298" s="742"/>
      <c r="J298" s="742"/>
      <c r="K298" s="742"/>
      <c r="L298" s="742"/>
      <c r="M298" s="742"/>
    </row>
    <row r="299" spans="9:13" ht="12.75">
      <c r="I299" s="742"/>
      <c r="J299" s="742"/>
      <c r="K299" s="742"/>
      <c r="L299" s="742"/>
      <c r="M299" s="742"/>
    </row>
    <row r="300" spans="9:13" ht="12.75">
      <c r="I300" s="742"/>
      <c r="J300" s="742"/>
      <c r="K300" s="742"/>
      <c r="L300" s="742"/>
      <c r="M300" s="742"/>
    </row>
    <row r="301" spans="9:13" ht="12.75">
      <c r="I301" s="742"/>
      <c r="J301" s="742"/>
      <c r="K301" s="742"/>
      <c r="L301" s="742"/>
      <c r="M301" s="742"/>
    </row>
    <row r="302" spans="9:13" ht="12.75">
      <c r="I302" s="742"/>
      <c r="J302" s="742"/>
      <c r="K302" s="742"/>
      <c r="L302" s="742"/>
      <c r="M302" s="742"/>
    </row>
    <row r="303" spans="9:13" ht="12.75">
      <c r="I303" s="742"/>
      <c r="J303" s="742"/>
      <c r="K303" s="742"/>
      <c r="L303" s="742"/>
      <c r="M303" s="742"/>
    </row>
    <row r="304" spans="9:13" ht="12.75">
      <c r="I304" s="742"/>
      <c r="J304" s="742"/>
      <c r="K304" s="742"/>
      <c r="L304" s="742"/>
      <c r="M304" s="742"/>
    </row>
    <row r="305" spans="9:13" ht="12.75">
      <c r="I305" s="742"/>
      <c r="J305" s="742"/>
      <c r="K305" s="742"/>
      <c r="L305" s="742"/>
      <c r="M305" s="742"/>
    </row>
    <row r="306" spans="9:13" ht="12.75">
      <c r="I306" s="742"/>
      <c r="J306" s="742"/>
      <c r="K306" s="742"/>
      <c r="L306" s="742"/>
      <c r="M306" s="742"/>
    </row>
    <row r="307" spans="9:13" ht="12.75">
      <c r="I307" s="742"/>
      <c r="J307" s="742"/>
      <c r="K307" s="742"/>
      <c r="L307" s="742"/>
      <c r="M307" s="742"/>
    </row>
    <row r="308" spans="9:13" ht="12.75">
      <c r="I308" s="742"/>
      <c r="J308" s="742"/>
      <c r="K308" s="742"/>
      <c r="L308" s="742"/>
      <c r="M308" s="742"/>
    </row>
    <row r="309" spans="9:13" ht="12.75">
      <c r="I309" s="742"/>
      <c r="J309" s="742"/>
      <c r="K309" s="742"/>
      <c r="L309" s="742"/>
      <c r="M309" s="742"/>
    </row>
    <row r="310" spans="9:13" ht="12.75">
      <c r="I310" s="742"/>
      <c r="J310" s="742"/>
      <c r="K310" s="742"/>
      <c r="L310" s="742"/>
      <c r="M310" s="742"/>
    </row>
    <row r="311" spans="9:13" ht="12.75">
      <c r="I311" s="742"/>
      <c r="J311" s="742"/>
      <c r="K311" s="742"/>
      <c r="L311" s="742"/>
      <c r="M311" s="742"/>
    </row>
    <row r="312" spans="9:13" ht="12.75">
      <c r="I312" s="742"/>
      <c r="J312" s="742"/>
      <c r="K312" s="742"/>
      <c r="L312" s="742"/>
      <c r="M312" s="742"/>
    </row>
    <row r="313" spans="9:13" ht="12.75">
      <c r="I313" s="742"/>
      <c r="J313" s="742"/>
      <c r="K313" s="742"/>
      <c r="L313" s="742"/>
      <c r="M313" s="742"/>
    </row>
    <row r="314" spans="9:13" ht="12.75">
      <c r="I314" s="742"/>
      <c r="J314" s="742"/>
      <c r="K314" s="742"/>
      <c r="L314" s="742"/>
      <c r="M314" s="742"/>
    </row>
    <row r="315" spans="9:13" ht="12.75">
      <c r="I315" s="742"/>
      <c r="J315" s="742"/>
      <c r="K315" s="742"/>
      <c r="L315" s="742"/>
      <c r="M315" s="742"/>
    </row>
    <row r="316" spans="9:13" ht="12.75">
      <c r="I316" s="742"/>
      <c r="J316" s="742"/>
      <c r="K316" s="742"/>
      <c r="L316" s="742"/>
      <c r="M316" s="742"/>
    </row>
    <row r="317" spans="9:13" ht="12.75">
      <c r="I317" s="742"/>
      <c r="J317" s="742"/>
      <c r="K317" s="742"/>
      <c r="L317" s="742"/>
      <c r="M317" s="742"/>
    </row>
    <row r="318" spans="9:13" ht="12.75">
      <c r="I318" s="742"/>
      <c r="J318" s="742"/>
      <c r="K318" s="742"/>
      <c r="L318" s="742"/>
      <c r="M318" s="742"/>
    </row>
    <row r="319" spans="9:13" ht="12.75">
      <c r="I319" s="742"/>
      <c r="J319" s="742"/>
      <c r="K319" s="742"/>
      <c r="L319" s="742"/>
      <c r="M319" s="742"/>
    </row>
    <row r="320" spans="9:13" ht="12.75">
      <c r="I320" s="742"/>
      <c r="J320" s="742"/>
      <c r="K320" s="742"/>
      <c r="L320" s="742"/>
      <c r="M320" s="742"/>
    </row>
    <row r="321" spans="9:13" ht="12.75">
      <c r="I321" s="742"/>
      <c r="J321" s="742"/>
      <c r="K321" s="742"/>
      <c r="L321" s="742"/>
      <c r="M321" s="742"/>
    </row>
    <row r="322" spans="9:13" ht="12.75">
      <c r="I322" s="742"/>
      <c r="J322" s="742"/>
      <c r="K322" s="742"/>
      <c r="L322" s="742"/>
      <c r="M322" s="742"/>
    </row>
    <row r="323" spans="9:13" ht="12.75">
      <c r="I323" s="742"/>
      <c r="J323" s="742"/>
      <c r="K323" s="742"/>
      <c r="L323" s="742"/>
      <c r="M323" s="742"/>
    </row>
    <row r="324" spans="9:13" ht="12.75">
      <c r="I324" s="742"/>
      <c r="J324" s="742"/>
      <c r="K324" s="742"/>
      <c r="L324" s="742"/>
      <c r="M324" s="742"/>
    </row>
    <row r="325" spans="9:13" ht="12.75">
      <c r="I325" s="742"/>
      <c r="J325" s="742"/>
      <c r="K325" s="742"/>
      <c r="L325" s="742"/>
      <c r="M325" s="742"/>
    </row>
    <row r="326" spans="9:13" ht="12.75">
      <c r="I326" s="742"/>
      <c r="J326" s="742"/>
      <c r="K326" s="742"/>
      <c r="L326" s="742"/>
      <c r="M326" s="742"/>
    </row>
    <row r="327" spans="9:13" ht="12.75">
      <c r="I327" s="742"/>
      <c r="J327" s="742"/>
      <c r="K327" s="742"/>
      <c r="L327" s="742"/>
      <c r="M327" s="742"/>
    </row>
    <row r="328" spans="9:13" ht="12.75">
      <c r="I328" s="742"/>
      <c r="J328" s="742"/>
      <c r="K328" s="742"/>
      <c r="L328" s="742"/>
      <c r="M328" s="742"/>
    </row>
    <row r="329" spans="9:13" ht="12.75">
      <c r="I329" s="742"/>
      <c r="J329" s="742"/>
      <c r="K329" s="742"/>
      <c r="L329" s="742"/>
      <c r="M329" s="742"/>
    </row>
    <row r="330" spans="9:13" ht="12.75">
      <c r="I330" s="742"/>
      <c r="J330" s="742"/>
      <c r="K330" s="742"/>
      <c r="L330" s="742"/>
      <c r="M330" s="742"/>
    </row>
    <row r="331" spans="9:13" ht="12.75">
      <c r="I331" s="742"/>
      <c r="J331" s="742"/>
      <c r="K331" s="742"/>
      <c r="L331" s="742"/>
      <c r="M331" s="742"/>
    </row>
    <row r="332" spans="9:13" ht="12.75">
      <c r="I332" s="742"/>
      <c r="J332" s="742"/>
      <c r="K332" s="742"/>
      <c r="L332" s="742"/>
      <c r="M332" s="742"/>
    </row>
    <row r="333" spans="9:13" ht="12.75">
      <c r="I333" s="742"/>
      <c r="J333" s="742"/>
      <c r="K333" s="742"/>
      <c r="L333" s="742"/>
      <c r="M333" s="742"/>
    </row>
    <row r="334" spans="9:13" ht="12.75">
      <c r="I334" s="742"/>
      <c r="J334" s="742"/>
      <c r="K334" s="742"/>
      <c r="L334" s="742"/>
      <c r="M334" s="742"/>
    </row>
    <row r="335" spans="9:13" ht="12.75">
      <c r="I335" s="742"/>
      <c r="J335" s="742"/>
      <c r="K335" s="742"/>
      <c r="L335" s="742"/>
      <c r="M335" s="742"/>
    </row>
    <row r="336" spans="9:13" ht="12.75">
      <c r="I336" s="742"/>
      <c r="J336" s="742"/>
      <c r="K336" s="742"/>
      <c r="L336" s="742"/>
      <c r="M336" s="742"/>
    </row>
    <row r="337" spans="9:13" ht="12.75">
      <c r="I337" s="742"/>
      <c r="J337" s="742"/>
      <c r="K337" s="742"/>
      <c r="L337" s="742"/>
      <c r="M337" s="742"/>
    </row>
    <row r="338" spans="9:13" ht="12.75">
      <c r="I338" s="742"/>
      <c r="J338" s="742"/>
      <c r="K338" s="742"/>
      <c r="L338" s="742"/>
      <c r="M338" s="742"/>
    </row>
    <row r="339" spans="9:13" ht="12.75">
      <c r="I339" s="742"/>
      <c r="J339" s="742"/>
      <c r="K339" s="742"/>
      <c r="L339" s="742"/>
      <c r="M339" s="742"/>
    </row>
    <row r="340" spans="9:13" ht="12.75">
      <c r="I340" s="742"/>
      <c r="J340" s="742"/>
      <c r="K340" s="742"/>
      <c r="L340" s="742"/>
      <c r="M340" s="742"/>
    </row>
    <row r="341" spans="9:13" ht="12.75">
      <c r="I341" s="742"/>
      <c r="J341" s="742"/>
      <c r="K341" s="742"/>
      <c r="L341" s="742"/>
      <c r="M341" s="742"/>
    </row>
    <row r="342" spans="9:13" ht="12.75">
      <c r="I342" s="742"/>
      <c r="J342" s="742"/>
      <c r="K342" s="742"/>
      <c r="L342" s="742"/>
      <c r="M342" s="742"/>
    </row>
    <row r="343" spans="9:13" ht="12.75">
      <c r="I343" s="742"/>
      <c r="J343" s="742"/>
      <c r="K343" s="742"/>
      <c r="L343" s="742"/>
      <c r="M343" s="742"/>
    </row>
    <row r="344" spans="9:13" ht="12.75">
      <c r="I344" s="742"/>
      <c r="J344" s="742"/>
      <c r="K344" s="742"/>
      <c r="L344" s="742"/>
      <c r="M344" s="742"/>
    </row>
    <row r="345" spans="9:13" ht="12.75">
      <c r="I345" s="742"/>
      <c r="J345" s="742"/>
      <c r="K345" s="742"/>
      <c r="L345" s="742"/>
      <c r="M345" s="742"/>
    </row>
    <row r="346" spans="9:13" ht="12.75">
      <c r="I346" s="742"/>
      <c r="J346" s="742"/>
      <c r="K346" s="742"/>
      <c r="L346" s="742"/>
      <c r="M346" s="742"/>
    </row>
    <row r="347" spans="9:13" ht="12.75">
      <c r="I347" s="742"/>
      <c r="J347" s="742"/>
      <c r="K347" s="742"/>
      <c r="L347" s="742"/>
      <c r="M347" s="742"/>
    </row>
    <row r="348" spans="9:13" ht="12.75">
      <c r="I348" s="742"/>
      <c r="J348" s="742"/>
      <c r="K348" s="742"/>
      <c r="L348" s="742"/>
      <c r="M348" s="742"/>
    </row>
    <row r="349" spans="9:13" ht="12.75">
      <c r="I349" s="742"/>
      <c r="J349" s="742"/>
      <c r="K349" s="742"/>
      <c r="L349" s="742"/>
      <c r="M349" s="742"/>
    </row>
    <row r="350" spans="9:13" ht="12.75">
      <c r="I350" s="742"/>
      <c r="J350" s="742"/>
      <c r="K350" s="742"/>
      <c r="L350" s="742"/>
      <c r="M350" s="742"/>
    </row>
    <row r="351" spans="9:13" ht="12.75">
      <c r="I351" s="742"/>
      <c r="J351" s="742"/>
      <c r="K351" s="742"/>
      <c r="L351" s="742"/>
      <c r="M351" s="742"/>
    </row>
    <row r="352" spans="9:13" ht="12.75">
      <c r="I352" s="742"/>
      <c r="J352" s="742"/>
      <c r="K352" s="742"/>
      <c r="L352" s="742"/>
      <c r="M352" s="742"/>
    </row>
    <row r="353" spans="9:13" ht="12.75">
      <c r="I353" s="742"/>
      <c r="J353" s="742"/>
      <c r="K353" s="742"/>
      <c r="L353" s="742"/>
      <c r="M353" s="742"/>
    </row>
    <row r="354" spans="9:13" ht="12.75">
      <c r="I354" s="742"/>
      <c r="J354" s="742"/>
      <c r="K354" s="742"/>
      <c r="L354" s="742"/>
      <c r="M354" s="742"/>
    </row>
    <row r="355" spans="9:13" ht="12.75">
      <c r="I355" s="742"/>
      <c r="J355" s="742"/>
      <c r="K355" s="742"/>
      <c r="L355" s="742"/>
      <c r="M355" s="742"/>
    </row>
    <row r="356" spans="9:13" ht="12.75">
      <c r="I356" s="742"/>
      <c r="J356" s="742"/>
      <c r="K356" s="742"/>
      <c r="L356" s="742"/>
      <c r="M356" s="742"/>
    </row>
    <row r="357" spans="9:13" ht="12.75">
      <c r="I357" s="742"/>
      <c r="J357" s="742"/>
      <c r="K357" s="742"/>
      <c r="L357" s="742"/>
      <c r="M357" s="742"/>
    </row>
    <row r="358" spans="9:13" ht="12.75">
      <c r="I358" s="742"/>
      <c r="J358" s="742"/>
      <c r="K358" s="742"/>
      <c r="L358" s="742"/>
      <c r="M358" s="742"/>
    </row>
    <row r="359" spans="9:13" ht="12.75">
      <c r="I359" s="742"/>
      <c r="J359" s="742"/>
      <c r="K359" s="742"/>
      <c r="L359" s="742"/>
      <c r="M359" s="742"/>
    </row>
    <row r="360" spans="9:13" ht="12.75">
      <c r="I360" s="742"/>
      <c r="J360" s="742"/>
      <c r="K360" s="742"/>
      <c r="L360" s="742"/>
      <c r="M360" s="742"/>
    </row>
    <row r="361" spans="9:13" ht="12.75">
      <c r="I361" s="742"/>
      <c r="J361" s="742"/>
      <c r="K361" s="742"/>
      <c r="L361" s="742"/>
      <c r="M361" s="742"/>
    </row>
    <row r="362" spans="9:13" ht="12.75">
      <c r="I362" s="742"/>
      <c r="J362" s="742"/>
      <c r="K362" s="742"/>
      <c r="L362" s="742"/>
      <c r="M362" s="742"/>
    </row>
    <row r="363" spans="9:13" ht="12.75">
      <c r="I363" s="742"/>
      <c r="J363" s="742"/>
      <c r="K363" s="742"/>
      <c r="L363" s="742"/>
      <c r="M363" s="742"/>
    </row>
    <row r="364" spans="9:13" ht="12.75">
      <c r="I364" s="742"/>
      <c r="J364" s="742"/>
      <c r="K364" s="742"/>
      <c r="L364" s="742"/>
      <c r="M364" s="742"/>
    </row>
    <row r="365" spans="9:13" ht="12.75">
      <c r="I365" s="742"/>
      <c r="J365" s="742"/>
      <c r="K365" s="742"/>
      <c r="L365" s="742"/>
      <c r="M365" s="742"/>
    </row>
    <row r="366" spans="9:13" ht="12.75">
      <c r="I366" s="742"/>
      <c r="J366" s="742"/>
      <c r="K366" s="742"/>
      <c r="L366" s="742"/>
      <c r="M366" s="742"/>
    </row>
    <row r="367" spans="9:13" ht="12.75">
      <c r="I367" s="742"/>
      <c r="J367" s="742"/>
      <c r="K367" s="742"/>
      <c r="L367" s="742"/>
      <c r="M367" s="742"/>
    </row>
    <row r="368" spans="9:13" ht="12.75">
      <c r="I368" s="742"/>
      <c r="J368" s="742"/>
      <c r="K368" s="742"/>
      <c r="L368" s="742"/>
      <c r="M368" s="742"/>
    </row>
    <row r="369" spans="9:13" ht="12.75">
      <c r="I369" s="742"/>
      <c r="J369" s="742"/>
      <c r="K369" s="742"/>
      <c r="L369" s="742"/>
      <c r="M369" s="742"/>
    </row>
    <row r="370" spans="9:13" ht="12.75">
      <c r="I370" s="742"/>
      <c r="J370" s="742"/>
      <c r="K370" s="742"/>
      <c r="L370" s="742"/>
      <c r="M370" s="742"/>
    </row>
    <row r="371" spans="9:13" ht="12.75">
      <c r="I371" s="742"/>
      <c r="J371" s="742"/>
      <c r="K371" s="742"/>
      <c r="L371" s="742"/>
      <c r="M371" s="742"/>
    </row>
    <row r="372" spans="9:13" ht="12.75">
      <c r="I372" s="742"/>
      <c r="J372" s="742"/>
      <c r="K372" s="742"/>
      <c r="L372" s="742"/>
      <c r="M372" s="742"/>
    </row>
    <row r="373" spans="9:13" ht="12.75">
      <c r="I373" s="742"/>
      <c r="J373" s="742"/>
      <c r="K373" s="742"/>
      <c r="L373" s="742"/>
      <c r="M373" s="742"/>
    </row>
    <row r="374" spans="9:13" ht="12.75">
      <c r="I374" s="742"/>
      <c r="J374" s="742"/>
      <c r="K374" s="742"/>
      <c r="L374" s="742"/>
      <c r="M374" s="742"/>
    </row>
    <row r="375" spans="9:13" ht="12.75">
      <c r="I375" s="742"/>
      <c r="J375" s="742"/>
      <c r="K375" s="742"/>
      <c r="L375" s="742"/>
      <c r="M375" s="742"/>
    </row>
    <row r="376" spans="9:13" ht="12.75">
      <c r="I376" s="742"/>
      <c r="J376" s="742"/>
      <c r="K376" s="742"/>
      <c r="L376" s="742"/>
      <c r="M376" s="742"/>
    </row>
    <row r="377" spans="9:13" ht="12.75">
      <c r="I377" s="742"/>
      <c r="J377" s="742"/>
      <c r="K377" s="742"/>
      <c r="L377" s="742"/>
      <c r="M377" s="742"/>
    </row>
    <row r="378" spans="9:13" ht="12.75">
      <c r="I378" s="742"/>
      <c r="J378" s="742"/>
      <c r="K378" s="742"/>
      <c r="L378" s="742"/>
      <c r="M378" s="742"/>
    </row>
    <row r="379" spans="9:13" ht="12.75">
      <c r="I379" s="742"/>
      <c r="J379" s="742"/>
      <c r="K379" s="742"/>
      <c r="L379" s="742"/>
      <c r="M379" s="742"/>
    </row>
    <row r="380" spans="9:13" ht="12.75">
      <c r="I380" s="742"/>
      <c r="J380" s="742"/>
      <c r="K380" s="742"/>
      <c r="L380" s="742"/>
      <c r="M380" s="742"/>
    </row>
    <row r="381" spans="9:13" ht="12.75">
      <c r="I381" s="742"/>
      <c r="J381" s="742"/>
      <c r="K381" s="742"/>
      <c r="L381" s="742"/>
      <c r="M381" s="742"/>
    </row>
    <row r="382" spans="9:13" ht="12.75">
      <c r="I382" s="742"/>
      <c r="J382" s="742"/>
      <c r="K382" s="742"/>
      <c r="L382" s="742"/>
      <c r="M382" s="742"/>
    </row>
    <row r="383" spans="9:13" ht="12.75">
      <c r="I383" s="742"/>
      <c r="J383" s="742"/>
      <c r="K383" s="742"/>
      <c r="L383" s="742"/>
      <c r="M383" s="742"/>
    </row>
    <row r="384" spans="9:13" ht="12.75">
      <c r="I384" s="742"/>
      <c r="J384" s="742"/>
      <c r="K384" s="742"/>
      <c r="L384" s="742"/>
      <c r="M384" s="742"/>
    </row>
    <row r="385" spans="9:13" ht="12.75">
      <c r="I385" s="742"/>
      <c r="J385" s="742"/>
      <c r="K385" s="742"/>
      <c r="L385" s="742"/>
      <c r="M385" s="742"/>
    </row>
    <row r="386" spans="9:13" ht="12.75">
      <c r="I386" s="742"/>
      <c r="J386" s="742"/>
      <c r="K386" s="742"/>
      <c r="L386" s="742"/>
      <c r="M386" s="742"/>
    </row>
    <row r="387" spans="9:13" ht="12.75">
      <c r="I387" s="742"/>
      <c r="J387" s="742"/>
      <c r="K387" s="742"/>
      <c r="L387" s="742"/>
      <c r="M387" s="742"/>
    </row>
    <row r="388" spans="9:13" ht="12.75">
      <c r="I388" s="742"/>
      <c r="J388" s="742"/>
      <c r="K388" s="742"/>
      <c r="L388" s="742"/>
      <c r="M388" s="742"/>
    </row>
    <row r="389" spans="9:13" ht="12.75">
      <c r="I389" s="742"/>
      <c r="J389" s="742"/>
      <c r="K389" s="742"/>
      <c r="L389" s="742"/>
      <c r="M389" s="742"/>
    </row>
    <row r="390" spans="9:13" ht="12.75">
      <c r="I390" s="742"/>
      <c r="J390" s="742"/>
      <c r="K390" s="742"/>
      <c r="L390" s="742"/>
      <c r="M390" s="742"/>
    </row>
    <row r="391" spans="9:13" ht="12.75">
      <c r="I391" s="742"/>
      <c r="J391" s="742"/>
      <c r="K391" s="742"/>
      <c r="L391" s="742"/>
      <c r="M391" s="742"/>
    </row>
    <row r="392" spans="9:13" ht="12.75">
      <c r="I392" s="742"/>
      <c r="J392" s="742"/>
      <c r="K392" s="742"/>
      <c r="L392" s="742"/>
      <c r="M392" s="742"/>
    </row>
    <row r="393" spans="9:13" ht="12.75">
      <c r="I393" s="742"/>
      <c r="J393" s="742"/>
      <c r="K393" s="742"/>
      <c r="L393" s="742"/>
      <c r="M393" s="742"/>
    </row>
    <row r="394" spans="9:13" ht="12.75">
      <c r="I394" s="742"/>
      <c r="J394" s="742"/>
      <c r="K394" s="742"/>
      <c r="L394" s="742"/>
      <c r="M394" s="742"/>
    </row>
    <row r="395" spans="9:13" ht="12.75">
      <c r="I395" s="742"/>
      <c r="J395" s="742"/>
      <c r="K395" s="742"/>
      <c r="L395" s="742"/>
      <c r="M395" s="742"/>
    </row>
    <row r="396" spans="9:13" ht="12.75">
      <c r="I396" s="742"/>
      <c r="J396" s="742"/>
      <c r="K396" s="742"/>
      <c r="L396" s="742"/>
      <c r="M396" s="742"/>
    </row>
    <row r="397" spans="9:13" ht="12.75">
      <c r="I397" s="742"/>
      <c r="J397" s="742"/>
      <c r="K397" s="742"/>
      <c r="L397" s="742"/>
      <c r="M397" s="742"/>
    </row>
    <row r="398" spans="9:13" ht="12.75">
      <c r="I398" s="742"/>
      <c r="J398" s="742"/>
      <c r="K398" s="742"/>
      <c r="L398" s="742"/>
      <c r="M398" s="742"/>
    </row>
    <row r="399" spans="9:13" ht="12.75">
      <c r="I399" s="742"/>
      <c r="J399" s="742"/>
      <c r="K399" s="742"/>
      <c r="L399" s="742"/>
      <c r="M399" s="742"/>
    </row>
    <row r="400" spans="9:13" ht="12.75">
      <c r="I400" s="742"/>
      <c r="J400" s="742"/>
      <c r="K400" s="742"/>
      <c r="L400" s="742"/>
      <c r="M400" s="742"/>
    </row>
    <row r="401" spans="9:13" ht="12.75">
      <c r="I401" s="742"/>
      <c r="J401" s="742"/>
      <c r="K401" s="742"/>
      <c r="L401" s="742"/>
      <c r="M401" s="742"/>
    </row>
    <row r="402" spans="9:13" ht="12.75">
      <c r="I402" s="742"/>
      <c r="J402" s="742"/>
      <c r="K402" s="742"/>
      <c r="L402" s="742"/>
      <c r="M402" s="742"/>
    </row>
    <row r="403" spans="9:13" ht="12.75">
      <c r="I403" s="742"/>
      <c r="J403" s="742"/>
      <c r="K403" s="742"/>
      <c r="L403" s="742"/>
      <c r="M403" s="742"/>
    </row>
    <row r="404" spans="9:13" ht="12.75">
      <c r="I404" s="742"/>
      <c r="J404" s="742"/>
      <c r="K404" s="742"/>
      <c r="L404" s="742"/>
      <c r="M404" s="742"/>
    </row>
    <row r="405" spans="9:13" ht="12.75">
      <c r="I405" s="742"/>
      <c r="J405" s="742"/>
      <c r="K405" s="742"/>
      <c r="L405" s="742"/>
      <c r="M405" s="742"/>
    </row>
    <row r="406" spans="9:13" ht="12.75">
      <c r="I406" s="742"/>
      <c r="J406" s="742"/>
      <c r="K406" s="742"/>
      <c r="L406" s="742"/>
      <c r="M406" s="742"/>
    </row>
    <row r="407" spans="9:13" ht="12.75">
      <c r="I407" s="742"/>
      <c r="J407" s="742"/>
      <c r="K407" s="742"/>
      <c r="L407" s="742"/>
      <c r="M407" s="742"/>
    </row>
    <row r="408" spans="9:13" ht="12.75">
      <c r="I408" s="742"/>
      <c r="J408" s="742"/>
      <c r="K408" s="742"/>
      <c r="L408" s="742"/>
      <c r="M408" s="742"/>
    </row>
    <row r="409" spans="9:13" ht="12.75">
      <c r="I409" s="742"/>
      <c r="J409" s="742"/>
      <c r="K409" s="742"/>
      <c r="L409" s="742"/>
      <c r="M409" s="742"/>
    </row>
    <row r="410" spans="9:13" ht="12.75">
      <c r="I410" s="742"/>
      <c r="J410" s="742"/>
      <c r="K410" s="742"/>
      <c r="L410" s="742"/>
      <c r="M410" s="742"/>
    </row>
    <row r="411" spans="9:13" ht="12.75">
      <c r="I411" s="742"/>
      <c r="J411" s="742"/>
      <c r="K411" s="742"/>
      <c r="L411" s="742"/>
      <c r="M411" s="742"/>
    </row>
    <row r="412" spans="9:13" ht="12.75">
      <c r="I412" s="742"/>
      <c r="J412" s="742"/>
      <c r="K412" s="742"/>
      <c r="L412" s="742"/>
      <c r="M412" s="742"/>
    </row>
    <row r="413" spans="9:13" ht="12.75">
      <c r="I413" s="742"/>
      <c r="J413" s="742"/>
      <c r="K413" s="742"/>
      <c r="L413" s="742"/>
      <c r="M413" s="742"/>
    </row>
    <row r="414" spans="9:13" ht="12.75">
      <c r="I414" s="742"/>
      <c r="J414" s="742"/>
      <c r="K414" s="742"/>
      <c r="L414" s="742"/>
      <c r="M414" s="742"/>
    </row>
    <row r="415" spans="9:13" ht="12.75">
      <c r="I415" s="742"/>
      <c r="J415" s="742"/>
      <c r="K415" s="742"/>
      <c r="L415" s="742"/>
      <c r="M415" s="742"/>
    </row>
    <row r="416" spans="9:13" ht="12.75">
      <c r="I416" s="742"/>
      <c r="J416" s="742"/>
      <c r="K416" s="742"/>
      <c r="L416" s="742"/>
      <c r="M416" s="742"/>
    </row>
    <row r="417" spans="9:13" ht="12.75">
      <c r="I417" s="742"/>
      <c r="J417" s="742"/>
      <c r="K417" s="742"/>
      <c r="L417" s="742"/>
      <c r="M417" s="742"/>
    </row>
    <row r="418" spans="9:13" ht="12.75">
      <c r="I418" s="742"/>
      <c r="J418" s="742"/>
      <c r="K418" s="742"/>
      <c r="L418" s="742"/>
      <c r="M418" s="742"/>
    </row>
    <row r="419" spans="9:13" ht="12.75">
      <c r="I419" s="742"/>
      <c r="J419" s="742"/>
      <c r="K419" s="742"/>
      <c r="L419" s="742"/>
      <c r="M419" s="742"/>
    </row>
    <row r="420" spans="9:13" ht="12.75">
      <c r="I420" s="742"/>
      <c r="J420" s="742"/>
      <c r="K420" s="742"/>
      <c r="L420" s="742"/>
      <c r="M420" s="742"/>
    </row>
    <row r="421" spans="9:13" ht="12.75">
      <c r="I421" s="742"/>
      <c r="J421" s="742"/>
      <c r="K421" s="742"/>
      <c r="L421" s="742"/>
      <c r="M421" s="742"/>
    </row>
    <row r="422" spans="9:13" ht="12.75">
      <c r="I422" s="742"/>
      <c r="J422" s="742"/>
      <c r="K422" s="742"/>
      <c r="L422" s="742"/>
      <c r="M422" s="742"/>
    </row>
    <row r="423" spans="9:13" ht="12.75">
      <c r="I423" s="742"/>
      <c r="J423" s="742"/>
      <c r="K423" s="742"/>
      <c r="L423" s="742"/>
      <c r="M423" s="742"/>
    </row>
    <row r="424" spans="9:13" ht="12.75">
      <c r="I424" s="742"/>
      <c r="J424" s="742"/>
      <c r="K424" s="742"/>
      <c r="L424" s="742"/>
      <c r="M424" s="742"/>
    </row>
    <row r="425" spans="9:13" ht="12.75">
      <c r="I425" s="742"/>
      <c r="J425" s="742"/>
      <c r="K425" s="742"/>
      <c r="L425" s="742"/>
      <c r="M425" s="742"/>
    </row>
    <row r="426" spans="9:13" ht="12.75">
      <c r="I426" s="742"/>
      <c r="J426" s="742"/>
      <c r="K426" s="742"/>
      <c r="L426" s="742"/>
      <c r="M426" s="742"/>
    </row>
    <row r="427" spans="9:13" ht="12.75">
      <c r="I427" s="742"/>
      <c r="J427" s="742"/>
      <c r="K427" s="742"/>
      <c r="L427" s="742"/>
      <c r="M427" s="742"/>
    </row>
    <row r="428" spans="9:13" ht="12.75">
      <c r="I428" s="742"/>
      <c r="J428" s="742"/>
      <c r="K428" s="742"/>
      <c r="L428" s="742"/>
      <c r="M428" s="742"/>
    </row>
    <row r="429" spans="9:13" ht="12.75">
      <c r="I429" s="742"/>
      <c r="J429" s="742"/>
      <c r="K429" s="742"/>
      <c r="L429" s="742"/>
      <c r="M429" s="742"/>
    </row>
    <row r="430" spans="9:13" ht="12.75">
      <c r="I430" s="742"/>
      <c r="J430" s="742"/>
      <c r="K430" s="742"/>
      <c r="L430" s="742"/>
      <c r="M430" s="742"/>
    </row>
    <row r="431" spans="9:13" ht="12.75">
      <c r="I431" s="742"/>
      <c r="J431" s="742"/>
      <c r="K431" s="742"/>
      <c r="L431" s="742"/>
      <c r="M431" s="742"/>
    </row>
    <row r="432" spans="9:13" ht="12.75">
      <c r="I432" s="742"/>
      <c r="J432" s="742"/>
      <c r="K432" s="742"/>
      <c r="L432" s="742"/>
      <c r="M432" s="742"/>
    </row>
    <row r="433" spans="9:13" ht="12.75">
      <c r="I433" s="742"/>
      <c r="J433" s="742"/>
      <c r="K433" s="742"/>
      <c r="L433" s="742"/>
      <c r="M433" s="742"/>
    </row>
    <row r="434" spans="9:13" ht="12.75">
      <c r="I434" s="742"/>
      <c r="J434" s="742"/>
      <c r="K434" s="742"/>
      <c r="L434" s="742"/>
      <c r="M434" s="742"/>
    </row>
    <row r="435" spans="9:13" ht="12.75">
      <c r="I435" s="742"/>
      <c r="J435" s="742"/>
      <c r="K435" s="742"/>
      <c r="L435" s="742"/>
      <c r="M435" s="742"/>
    </row>
    <row r="436" spans="9:13" ht="12.75">
      <c r="I436" s="742"/>
      <c r="J436" s="742"/>
      <c r="K436" s="742"/>
      <c r="L436" s="742"/>
      <c r="M436" s="742"/>
    </row>
    <row r="437" spans="9:13" ht="12.75">
      <c r="I437" s="742"/>
      <c r="J437" s="742"/>
      <c r="K437" s="742"/>
      <c r="L437" s="742"/>
      <c r="M437" s="742"/>
    </row>
    <row r="438" spans="9:13" ht="12.75">
      <c r="I438" s="742"/>
      <c r="J438" s="742"/>
      <c r="K438" s="742"/>
      <c r="L438" s="742"/>
      <c r="M438" s="742"/>
    </row>
    <row r="439" spans="9:13" ht="12.75">
      <c r="I439" s="742"/>
      <c r="J439" s="742"/>
      <c r="K439" s="742"/>
      <c r="L439" s="742"/>
      <c r="M439" s="742"/>
    </row>
    <row r="440" spans="9:13" ht="12.75">
      <c r="I440" s="742"/>
      <c r="J440" s="742"/>
      <c r="K440" s="742"/>
      <c r="L440" s="742"/>
      <c r="M440" s="742"/>
    </row>
    <row r="441" spans="9:13" ht="12.75">
      <c r="I441" s="742"/>
      <c r="J441" s="742"/>
      <c r="K441" s="742"/>
      <c r="L441" s="742"/>
      <c r="M441" s="742"/>
    </row>
    <row r="442" spans="9:13" ht="12.75">
      <c r="I442" s="742"/>
      <c r="J442" s="742"/>
      <c r="K442" s="742"/>
      <c r="L442" s="742"/>
      <c r="M442" s="742"/>
    </row>
    <row r="443" spans="9:13" ht="12.75">
      <c r="I443" s="742"/>
      <c r="J443" s="742"/>
      <c r="K443" s="742"/>
      <c r="L443" s="742"/>
      <c r="M443" s="742"/>
    </row>
    <row r="444" spans="9:13" ht="12.75">
      <c r="I444" s="742"/>
      <c r="J444" s="742"/>
      <c r="K444" s="742"/>
      <c r="L444" s="742"/>
      <c r="M444" s="742"/>
    </row>
    <row r="445" spans="9:13" ht="12.75">
      <c r="I445" s="742"/>
      <c r="J445" s="742"/>
      <c r="K445" s="742"/>
      <c r="L445" s="742"/>
      <c r="M445" s="742"/>
    </row>
    <row r="446" spans="9:13" ht="12.75">
      <c r="I446" s="742"/>
      <c r="J446" s="742"/>
      <c r="K446" s="742"/>
      <c r="L446" s="742"/>
      <c r="M446" s="742"/>
    </row>
    <row r="447" spans="9:13" ht="12.75">
      <c r="I447" s="742"/>
      <c r="J447" s="742"/>
      <c r="K447" s="742"/>
      <c r="L447" s="742"/>
      <c r="M447" s="742"/>
    </row>
    <row r="448" spans="9:13" ht="12.75">
      <c r="I448" s="742"/>
      <c r="J448" s="742"/>
      <c r="K448" s="742"/>
      <c r="L448" s="742"/>
      <c r="M448" s="742"/>
    </row>
    <row r="449" spans="9:13" ht="12.75">
      <c r="I449" s="742"/>
      <c r="J449" s="742"/>
      <c r="K449" s="742"/>
      <c r="L449" s="742"/>
      <c r="M449" s="742"/>
    </row>
    <row r="450" spans="9:13" ht="12.75">
      <c r="I450" s="742"/>
      <c r="J450" s="742"/>
      <c r="K450" s="742"/>
      <c r="L450" s="742"/>
      <c r="M450" s="742"/>
    </row>
    <row r="451" spans="9:13" ht="12.75">
      <c r="I451" s="742"/>
      <c r="J451" s="742"/>
      <c r="K451" s="742"/>
      <c r="L451" s="742"/>
      <c r="M451" s="742"/>
    </row>
    <row r="452" spans="9:13" ht="12.75">
      <c r="I452" s="742"/>
      <c r="J452" s="742"/>
      <c r="K452" s="742"/>
      <c r="L452" s="742"/>
      <c r="M452" s="742"/>
    </row>
    <row r="453" spans="9:13" ht="12.75">
      <c r="I453" s="742"/>
      <c r="J453" s="742"/>
      <c r="K453" s="742"/>
      <c r="L453" s="742"/>
      <c r="M453" s="742"/>
    </row>
    <row r="454" spans="9:13" ht="12.75">
      <c r="I454" s="742"/>
      <c r="J454" s="742"/>
      <c r="K454" s="742"/>
      <c r="L454" s="742"/>
      <c r="M454" s="742"/>
    </row>
    <row r="455" spans="9:13" ht="12.75">
      <c r="I455" s="742"/>
      <c r="J455" s="742"/>
      <c r="K455" s="742"/>
      <c r="L455" s="742"/>
      <c r="M455" s="742"/>
    </row>
    <row r="456" spans="9:13" ht="12.75">
      <c r="I456" s="742"/>
      <c r="J456" s="742"/>
      <c r="K456" s="742"/>
      <c r="L456" s="742"/>
      <c r="M456" s="742"/>
    </row>
    <row r="457" spans="9:13" ht="12.75">
      <c r="I457" s="742"/>
      <c r="J457" s="742"/>
      <c r="K457" s="742"/>
      <c r="L457" s="742"/>
      <c r="M457" s="742"/>
    </row>
    <row r="458" spans="9:13" ht="12.75">
      <c r="I458" s="742"/>
      <c r="J458" s="742"/>
      <c r="K458" s="742"/>
      <c r="L458" s="742"/>
      <c r="M458" s="742"/>
    </row>
    <row r="459" spans="9:13" ht="12.75">
      <c r="I459" s="742"/>
      <c r="J459" s="742"/>
      <c r="K459" s="742"/>
      <c r="L459" s="742"/>
      <c r="M459" s="742"/>
    </row>
    <row r="460" spans="9:13" ht="12.75">
      <c r="I460" s="742"/>
      <c r="J460" s="742"/>
      <c r="K460" s="742"/>
      <c r="L460" s="742"/>
      <c r="M460" s="742"/>
    </row>
    <row r="461" spans="9:13" ht="12.75">
      <c r="I461" s="742"/>
      <c r="J461" s="742"/>
      <c r="K461" s="742"/>
      <c r="L461" s="742"/>
      <c r="M461" s="742"/>
    </row>
    <row r="462" spans="9:13" ht="12.75">
      <c r="I462" s="742"/>
      <c r="J462" s="742"/>
      <c r="K462" s="742"/>
      <c r="L462" s="742"/>
      <c r="M462" s="742"/>
    </row>
    <row r="463" spans="9:13" ht="12.75">
      <c r="I463" s="742"/>
      <c r="J463" s="742"/>
      <c r="K463" s="742"/>
      <c r="L463" s="742"/>
      <c r="M463" s="742"/>
    </row>
    <row r="464" spans="9:13" ht="12.75">
      <c r="I464" s="742"/>
      <c r="J464" s="742"/>
      <c r="K464" s="742"/>
      <c r="L464" s="742"/>
      <c r="M464" s="742"/>
    </row>
    <row r="465" spans="9:13" ht="12.75">
      <c r="I465" s="742"/>
      <c r="J465" s="742"/>
      <c r="K465" s="742"/>
      <c r="L465" s="742"/>
      <c r="M465" s="742"/>
    </row>
    <row r="466" spans="9:13" ht="12.75">
      <c r="I466" s="742"/>
      <c r="J466" s="742"/>
      <c r="K466" s="742"/>
      <c r="L466" s="742"/>
      <c r="M466" s="742"/>
    </row>
    <row r="467" spans="9:13" ht="12.75">
      <c r="I467" s="742"/>
      <c r="J467" s="742"/>
      <c r="K467" s="742"/>
      <c r="L467" s="742"/>
      <c r="M467" s="742"/>
    </row>
    <row r="468" spans="9:13" ht="12.75">
      <c r="I468" s="742"/>
      <c r="J468" s="742"/>
      <c r="K468" s="742"/>
      <c r="L468" s="742"/>
      <c r="M468" s="742"/>
    </row>
    <row r="469" spans="9:13" ht="12.75">
      <c r="I469" s="742"/>
      <c r="J469" s="742"/>
      <c r="K469" s="742"/>
      <c r="L469" s="742"/>
      <c r="M469" s="742"/>
    </row>
    <row r="470" spans="9:13" ht="12.75">
      <c r="I470" s="742"/>
      <c r="J470" s="742"/>
      <c r="K470" s="742"/>
      <c r="L470" s="742"/>
      <c r="M470" s="742"/>
    </row>
    <row r="471" spans="9:13" ht="12.75">
      <c r="I471" s="742"/>
      <c r="J471" s="742"/>
      <c r="K471" s="742"/>
      <c r="L471" s="742"/>
      <c r="M471" s="742"/>
    </row>
    <row r="472" spans="9:13" ht="12.75">
      <c r="I472" s="742"/>
      <c r="J472" s="742"/>
      <c r="K472" s="742"/>
      <c r="L472" s="742"/>
      <c r="M472" s="742"/>
    </row>
    <row r="473" spans="9:13" ht="12.75">
      <c r="I473" s="742"/>
      <c r="J473" s="742"/>
      <c r="K473" s="742"/>
      <c r="L473" s="742"/>
      <c r="M473" s="742"/>
    </row>
    <row r="474" spans="9:13" ht="12.75">
      <c r="I474" s="742"/>
      <c r="J474" s="742"/>
      <c r="K474" s="742"/>
      <c r="L474" s="742"/>
      <c r="M474" s="742"/>
    </row>
    <row r="475" spans="9:13" ht="12.75">
      <c r="I475" s="742"/>
      <c r="J475" s="742"/>
      <c r="K475" s="742"/>
      <c r="L475" s="742"/>
      <c r="M475" s="742"/>
    </row>
    <row r="476" spans="9:13" ht="12.75">
      <c r="I476" s="742"/>
      <c r="J476" s="742"/>
      <c r="K476" s="742"/>
      <c r="L476" s="742"/>
      <c r="M476" s="742"/>
    </row>
    <row r="477" spans="9:13" ht="12.75">
      <c r="I477" s="742"/>
      <c r="J477" s="742"/>
      <c r="K477" s="742"/>
      <c r="L477" s="742"/>
      <c r="M477" s="742"/>
    </row>
    <row r="478" spans="9:13" ht="12.75">
      <c r="I478" s="742"/>
      <c r="J478" s="742"/>
      <c r="K478" s="742"/>
      <c r="L478" s="742"/>
      <c r="M478" s="742"/>
    </row>
    <row r="479" spans="9:13" ht="12.75">
      <c r="I479" s="742"/>
      <c r="J479" s="742"/>
      <c r="K479" s="742"/>
      <c r="L479" s="742"/>
      <c r="M479" s="742"/>
    </row>
    <row r="480" spans="9:13" ht="12.75">
      <c r="I480" s="742"/>
      <c r="J480" s="742"/>
      <c r="K480" s="742"/>
      <c r="L480" s="742"/>
      <c r="M480" s="742"/>
    </row>
    <row r="481" spans="9:13" ht="12.75">
      <c r="I481" s="742"/>
      <c r="J481" s="742"/>
      <c r="K481" s="742"/>
      <c r="L481" s="742"/>
      <c r="M481" s="742"/>
    </row>
    <row r="482" spans="9:13" ht="12.75">
      <c r="I482" s="742"/>
      <c r="J482" s="742"/>
      <c r="K482" s="742"/>
      <c r="L482" s="742"/>
      <c r="M482" s="742"/>
    </row>
    <row r="483" spans="9:13" ht="12.75">
      <c r="I483" s="742"/>
      <c r="J483" s="742"/>
      <c r="K483" s="742"/>
      <c r="L483" s="742"/>
      <c r="M483" s="742"/>
    </row>
    <row r="484" spans="9:13" ht="12.75">
      <c r="I484" s="742"/>
      <c r="J484" s="742"/>
      <c r="K484" s="742"/>
      <c r="L484" s="742"/>
      <c r="M484" s="742"/>
    </row>
    <row r="485" spans="9:13" ht="12.75">
      <c r="I485" s="742"/>
      <c r="J485" s="742"/>
      <c r="K485" s="742"/>
      <c r="L485" s="742"/>
      <c r="M485" s="742"/>
    </row>
    <row r="486" spans="9:13" ht="12.75">
      <c r="I486" s="742"/>
      <c r="J486" s="742"/>
      <c r="K486" s="742"/>
      <c r="L486" s="742"/>
      <c r="M486" s="742"/>
    </row>
    <row r="487" spans="9:13" ht="12.75">
      <c r="I487" s="742"/>
      <c r="J487" s="742"/>
      <c r="K487" s="742"/>
      <c r="L487" s="742"/>
      <c r="M487" s="742"/>
    </row>
    <row r="488" spans="9:13" ht="12.75">
      <c r="I488" s="742"/>
      <c r="J488" s="742"/>
      <c r="K488" s="742"/>
      <c r="L488" s="742"/>
      <c r="M488" s="742"/>
    </row>
    <row r="489" spans="9:13" ht="12.75">
      <c r="I489" s="742"/>
      <c r="J489" s="742"/>
      <c r="K489" s="742"/>
      <c r="L489" s="742"/>
      <c r="M489" s="742"/>
    </row>
    <row r="490" spans="9:13" ht="12.75">
      <c r="I490" s="742"/>
      <c r="J490" s="742"/>
      <c r="K490" s="742"/>
      <c r="L490" s="742"/>
      <c r="M490" s="742"/>
    </row>
    <row r="491" spans="9:13" ht="12.75">
      <c r="I491" s="742"/>
      <c r="J491" s="742"/>
      <c r="K491" s="742"/>
      <c r="L491" s="742"/>
      <c r="M491" s="742"/>
    </row>
    <row r="492" spans="9:13" ht="12.75">
      <c r="I492" s="742"/>
      <c r="J492" s="742"/>
      <c r="K492" s="742"/>
      <c r="L492" s="742"/>
      <c r="M492" s="742"/>
    </row>
    <row r="493" spans="9:13" ht="12.75">
      <c r="I493" s="742"/>
      <c r="J493" s="742"/>
      <c r="K493" s="742"/>
      <c r="L493" s="742"/>
      <c r="M493" s="742"/>
    </row>
    <row r="494" spans="9:13" ht="12.75">
      <c r="I494" s="742"/>
      <c r="J494" s="742"/>
      <c r="K494" s="742"/>
      <c r="L494" s="742"/>
      <c r="M494" s="742"/>
    </row>
    <row r="495" spans="9:13" ht="12.75">
      <c r="I495" s="742"/>
      <c r="J495" s="742"/>
      <c r="K495" s="742"/>
      <c r="L495" s="742"/>
      <c r="M495" s="742"/>
    </row>
    <row r="496" spans="9:13" ht="12.75">
      <c r="I496" s="742"/>
      <c r="J496" s="742"/>
      <c r="K496" s="742"/>
      <c r="L496" s="742"/>
      <c r="M496" s="742"/>
    </row>
    <row r="497" spans="9:13" ht="12.75">
      <c r="I497" s="742"/>
      <c r="J497" s="742"/>
      <c r="K497" s="742"/>
      <c r="L497" s="742"/>
      <c r="M497" s="742"/>
    </row>
    <row r="498" spans="9:13" ht="12.75">
      <c r="I498" s="742"/>
      <c r="J498" s="742"/>
      <c r="K498" s="742"/>
      <c r="L498" s="742"/>
      <c r="M498" s="742"/>
    </row>
    <row r="499" spans="9:13" ht="12.75">
      <c r="I499" s="742"/>
      <c r="J499" s="742"/>
      <c r="K499" s="742"/>
      <c r="L499" s="742"/>
      <c r="M499" s="742"/>
    </row>
    <row r="500" spans="9:13" ht="12.75">
      <c r="I500" s="742"/>
      <c r="J500" s="742"/>
      <c r="K500" s="742"/>
      <c r="L500" s="742"/>
      <c r="M500" s="742"/>
    </row>
    <row r="501" spans="9:13" ht="12.75">
      <c r="I501" s="742"/>
      <c r="J501" s="742"/>
      <c r="K501" s="742"/>
      <c r="L501" s="742"/>
      <c r="M501" s="742"/>
    </row>
    <row r="502" spans="9:13" ht="12.75">
      <c r="I502" s="742"/>
      <c r="J502" s="742"/>
      <c r="K502" s="742"/>
      <c r="L502" s="742"/>
      <c r="M502" s="742"/>
    </row>
    <row r="503" spans="9:13" ht="12.75">
      <c r="I503" s="742"/>
      <c r="J503" s="742"/>
      <c r="K503" s="742"/>
      <c r="L503" s="742"/>
      <c r="M503" s="742"/>
    </row>
    <row r="504" spans="9:13" ht="12.75">
      <c r="I504" s="742"/>
      <c r="J504" s="742"/>
      <c r="K504" s="742"/>
      <c r="L504" s="742"/>
      <c r="M504" s="742"/>
    </row>
    <row r="505" spans="9:13" ht="12.75">
      <c r="I505" s="742"/>
      <c r="J505" s="742"/>
      <c r="K505" s="742"/>
      <c r="L505" s="742"/>
      <c r="M505" s="742"/>
    </row>
    <row r="506" spans="9:13" ht="12.75">
      <c r="I506" s="742"/>
      <c r="J506" s="742"/>
      <c r="K506" s="742"/>
      <c r="L506" s="742"/>
      <c r="M506" s="742"/>
    </row>
    <row r="507" spans="9:13" ht="12.75">
      <c r="I507" s="742"/>
      <c r="J507" s="742"/>
      <c r="K507" s="742"/>
      <c r="L507" s="742"/>
      <c r="M507" s="742"/>
    </row>
    <row r="508" spans="9:13" ht="12.75">
      <c r="I508" s="742"/>
      <c r="J508" s="742"/>
      <c r="K508" s="742"/>
      <c r="L508" s="742"/>
      <c r="M508" s="742"/>
    </row>
    <row r="509" spans="9:13" ht="12.75">
      <c r="I509" s="742"/>
      <c r="J509" s="742"/>
      <c r="K509" s="742"/>
      <c r="L509" s="742"/>
      <c r="M509" s="742"/>
    </row>
    <row r="510" spans="9:13" ht="12.75">
      <c r="I510" s="742"/>
      <c r="J510" s="742"/>
      <c r="K510" s="742"/>
      <c r="L510" s="742"/>
      <c r="M510" s="742"/>
    </row>
    <row r="511" spans="9:13" ht="12.75">
      <c r="I511" s="742"/>
      <c r="J511" s="742"/>
      <c r="K511" s="742"/>
      <c r="L511" s="742"/>
      <c r="M511" s="742"/>
    </row>
    <row r="512" spans="9:13" ht="12.75">
      <c r="I512" s="742"/>
      <c r="J512" s="742"/>
      <c r="K512" s="742"/>
      <c r="L512" s="742"/>
      <c r="M512" s="742"/>
    </row>
    <row r="513" spans="9:13" ht="12.75">
      <c r="I513" s="742"/>
      <c r="J513" s="742"/>
      <c r="K513" s="742"/>
      <c r="L513" s="742"/>
      <c r="M513" s="742"/>
    </row>
    <row r="514" spans="9:13" ht="12.75">
      <c r="I514" s="742"/>
      <c r="J514" s="742"/>
      <c r="K514" s="742"/>
      <c r="L514" s="742"/>
      <c r="M514" s="742"/>
    </row>
    <row r="515" spans="9:13" ht="12.75">
      <c r="I515" s="742"/>
      <c r="J515" s="742"/>
      <c r="K515" s="742"/>
      <c r="L515" s="742"/>
      <c r="M515" s="742"/>
    </row>
    <row r="516" spans="9:13" ht="12.75">
      <c r="I516" s="742"/>
      <c r="J516" s="742"/>
      <c r="K516" s="742"/>
      <c r="L516" s="742"/>
      <c r="M516" s="742"/>
    </row>
    <row r="517" spans="9:13" ht="12.75">
      <c r="I517" s="742"/>
      <c r="J517" s="742"/>
      <c r="K517" s="742"/>
      <c r="L517" s="742"/>
      <c r="M517" s="742"/>
    </row>
    <row r="518" spans="9:13" ht="12.75">
      <c r="I518" s="742"/>
      <c r="J518" s="742"/>
      <c r="K518" s="742"/>
      <c r="L518" s="742"/>
      <c r="M518" s="742"/>
    </row>
    <row r="519" spans="9:13" ht="12.75">
      <c r="I519" s="742"/>
      <c r="J519" s="742"/>
      <c r="K519" s="742"/>
      <c r="L519" s="742"/>
      <c r="M519" s="742"/>
    </row>
    <row r="520" spans="9:13" ht="12.75">
      <c r="I520" s="742"/>
      <c r="J520" s="742"/>
      <c r="K520" s="742"/>
      <c r="L520" s="742"/>
      <c r="M520" s="742"/>
    </row>
    <row r="521" spans="9:13" ht="12.75">
      <c r="I521" s="742"/>
      <c r="J521" s="742"/>
      <c r="K521" s="742"/>
      <c r="L521" s="742"/>
      <c r="M521" s="742"/>
    </row>
    <row r="522" spans="9:13" ht="12.75">
      <c r="I522" s="742"/>
      <c r="J522" s="742"/>
      <c r="K522" s="742"/>
      <c r="L522" s="742"/>
      <c r="M522" s="742"/>
    </row>
    <row r="523" spans="9:13" ht="12.75">
      <c r="I523" s="742"/>
      <c r="J523" s="742"/>
      <c r="K523" s="742"/>
      <c r="L523" s="742"/>
      <c r="M523" s="742"/>
    </row>
    <row r="524" spans="9:13" ht="12.75">
      <c r="I524" s="742"/>
      <c r="J524" s="742"/>
      <c r="K524" s="742"/>
      <c r="L524" s="742"/>
      <c r="M524" s="742"/>
    </row>
    <row r="525" spans="9:13" ht="12.75">
      <c r="I525" s="742"/>
      <c r="J525" s="742"/>
      <c r="K525" s="742"/>
      <c r="L525" s="742"/>
      <c r="M525" s="742"/>
    </row>
    <row r="526" spans="9:13" ht="12.75">
      <c r="I526" s="742"/>
      <c r="J526" s="742"/>
      <c r="K526" s="742"/>
      <c r="L526" s="742"/>
      <c r="M526" s="742"/>
    </row>
    <row r="527" spans="9:13" ht="12.75">
      <c r="I527" s="742"/>
      <c r="J527" s="742"/>
      <c r="K527" s="742"/>
      <c r="L527" s="742"/>
      <c r="M527" s="742"/>
    </row>
    <row r="528" spans="9:13" ht="12.75">
      <c r="I528" s="742"/>
      <c r="J528" s="742"/>
      <c r="K528" s="742"/>
      <c r="L528" s="742"/>
      <c r="M528" s="742"/>
    </row>
    <row r="529" spans="9:13" ht="12.75">
      <c r="I529" s="742"/>
      <c r="J529" s="742"/>
      <c r="K529" s="742"/>
      <c r="L529" s="742"/>
      <c r="M529" s="742"/>
    </row>
    <row r="530" spans="9:13" ht="12.75">
      <c r="I530" s="742"/>
      <c r="J530" s="742"/>
      <c r="K530" s="742"/>
      <c r="L530" s="742"/>
      <c r="M530" s="742"/>
    </row>
    <row r="531" spans="9:13" ht="12.75">
      <c r="I531" s="742"/>
      <c r="J531" s="742"/>
      <c r="K531" s="742"/>
      <c r="L531" s="742"/>
      <c r="M531" s="742"/>
    </row>
    <row r="532" spans="9:13" ht="12.75">
      <c r="I532" s="742"/>
      <c r="J532" s="742"/>
      <c r="K532" s="742"/>
      <c r="L532" s="742"/>
      <c r="M532" s="742"/>
    </row>
    <row r="533" spans="9:13" ht="12.75">
      <c r="I533" s="742"/>
      <c r="J533" s="742"/>
      <c r="K533" s="742"/>
      <c r="L533" s="742"/>
      <c r="M533" s="742"/>
    </row>
    <row r="534" spans="9:13" ht="12.75">
      <c r="I534" s="742"/>
      <c r="J534" s="742"/>
      <c r="K534" s="742"/>
      <c r="L534" s="742"/>
      <c r="M534" s="742"/>
    </row>
    <row r="535" spans="9:13" ht="12.75">
      <c r="I535" s="742"/>
      <c r="J535" s="742"/>
      <c r="K535" s="742"/>
      <c r="L535" s="742"/>
      <c r="M535" s="742"/>
    </row>
    <row r="536" spans="9:13" ht="12.75">
      <c r="I536" s="742"/>
      <c r="J536" s="742"/>
      <c r="K536" s="742"/>
      <c r="L536" s="742"/>
      <c r="M536" s="742"/>
    </row>
    <row r="537" spans="9:13" ht="12.75">
      <c r="I537" s="742"/>
      <c r="J537" s="742"/>
      <c r="K537" s="742"/>
      <c r="L537" s="742"/>
      <c r="M537" s="742"/>
    </row>
    <row r="538" spans="9:13" ht="12.75">
      <c r="I538" s="742"/>
      <c r="J538" s="742"/>
      <c r="K538" s="742"/>
      <c r="L538" s="742"/>
      <c r="M538" s="742"/>
    </row>
    <row r="539" spans="9:13" ht="12.75">
      <c r="I539" s="742"/>
      <c r="J539" s="742"/>
      <c r="K539" s="742"/>
      <c r="L539" s="742"/>
      <c r="M539" s="742"/>
    </row>
    <row r="540" spans="9:13" ht="12.75">
      <c r="I540" s="742"/>
      <c r="J540" s="742"/>
      <c r="K540" s="742"/>
      <c r="L540" s="742"/>
      <c r="M540" s="742"/>
    </row>
    <row r="541" spans="9:13" ht="12.75">
      <c r="I541" s="742"/>
      <c r="J541" s="742"/>
      <c r="K541" s="742"/>
      <c r="L541" s="742"/>
      <c r="M541" s="742"/>
    </row>
    <row r="542" spans="9:13" ht="12.75">
      <c r="I542" s="742"/>
      <c r="J542" s="742"/>
      <c r="K542" s="742"/>
      <c r="L542" s="742"/>
      <c r="M542" s="742"/>
    </row>
    <row r="543" spans="9:13" ht="12.75">
      <c r="I543" s="742"/>
      <c r="J543" s="742"/>
      <c r="K543" s="742"/>
      <c r="L543" s="742"/>
      <c r="M543" s="742"/>
    </row>
    <row r="544" spans="9:13" ht="12.75">
      <c r="I544" s="742"/>
      <c r="J544" s="742"/>
      <c r="K544" s="742"/>
      <c r="L544" s="742"/>
      <c r="M544" s="742"/>
    </row>
    <row r="545" spans="9:13" ht="12.75">
      <c r="I545" s="742"/>
      <c r="J545" s="742"/>
      <c r="K545" s="742"/>
      <c r="L545" s="742"/>
      <c r="M545" s="742"/>
    </row>
    <row r="546" spans="9:13" ht="12.75">
      <c r="I546" s="742"/>
      <c r="J546" s="742"/>
      <c r="K546" s="742"/>
      <c r="L546" s="742"/>
      <c r="M546" s="742"/>
    </row>
    <row r="547" spans="9:13" ht="12.75">
      <c r="I547" s="742"/>
      <c r="J547" s="742"/>
      <c r="K547" s="742"/>
      <c r="L547" s="742"/>
      <c r="M547" s="742"/>
    </row>
    <row r="548" spans="9:13" ht="12.75">
      <c r="I548" s="742"/>
      <c r="J548" s="742"/>
      <c r="K548" s="742"/>
      <c r="L548" s="742"/>
      <c r="M548" s="742"/>
    </row>
    <row r="549" spans="9:13" ht="12.75">
      <c r="I549" s="742"/>
      <c r="J549" s="742"/>
      <c r="K549" s="742"/>
      <c r="L549" s="742"/>
      <c r="M549" s="742"/>
    </row>
    <row r="550" spans="9:13" ht="12.75">
      <c r="I550" s="742"/>
      <c r="J550" s="742"/>
      <c r="K550" s="742"/>
      <c r="L550" s="742"/>
      <c r="M550" s="742"/>
    </row>
    <row r="551" spans="9:13" ht="12.75">
      <c r="I551" s="742"/>
      <c r="J551" s="742"/>
      <c r="K551" s="742"/>
      <c r="L551" s="742"/>
      <c r="M551" s="742"/>
    </row>
    <row r="552" spans="9:13" ht="12.75">
      <c r="I552" s="742"/>
      <c r="J552" s="742"/>
      <c r="K552" s="742"/>
      <c r="L552" s="742"/>
      <c r="M552" s="742"/>
    </row>
    <row r="553" spans="9:13" ht="12.75">
      <c r="I553" s="742"/>
      <c r="J553" s="742"/>
      <c r="K553" s="742"/>
      <c r="L553" s="742"/>
      <c r="M553" s="742"/>
    </row>
    <row r="554" spans="9:13" ht="12.75">
      <c r="I554" s="742"/>
      <c r="J554" s="742"/>
      <c r="K554" s="742"/>
      <c r="L554" s="742"/>
      <c r="M554" s="742"/>
    </row>
    <row r="555" spans="9:13" ht="12.75">
      <c r="I555" s="742"/>
      <c r="J555" s="742"/>
      <c r="K555" s="742"/>
      <c r="L555" s="742"/>
      <c r="M555" s="742"/>
    </row>
    <row r="556" spans="9:13" ht="12.75">
      <c r="I556" s="742"/>
      <c r="J556" s="742"/>
      <c r="K556" s="742"/>
      <c r="L556" s="742"/>
      <c r="M556" s="742"/>
    </row>
    <row r="557" spans="9:13" ht="12.75">
      <c r="I557" s="742"/>
      <c r="J557" s="742"/>
      <c r="K557" s="742"/>
      <c r="L557" s="742"/>
      <c r="M557" s="742"/>
    </row>
    <row r="558" spans="9:13" ht="12.75">
      <c r="I558" s="742"/>
      <c r="J558" s="742"/>
      <c r="K558" s="742"/>
      <c r="L558" s="742"/>
      <c r="M558" s="742"/>
    </row>
    <row r="559" spans="9:13" ht="12.75">
      <c r="I559" s="742"/>
      <c r="J559" s="742"/>
      <c r="K559" s="742"/>
      <c r="L559" s="742"/>
      <c r="M559" s="742"/>
    </row>
    <row r="560" spans="9:13" ht="12.75">
      <c r="I560" s="742"/>
      <c r="J560" s="742"/>
      <c r="K560" s="742"/>
      <c r="L560" s="742"/>
      <c r="M560" s="742"/>
    </row>
    <row r="561" spans="9:13" ht="12.75">
      <c r="I561" s="742"/>
      <c r="J561" s="742"/>
      <c r="K561" s="742"/>
      <c r="L561" s="742"/>
      <c r="M561" s="742"/>
    </row>
    <row r="562" spans="9:13" ht="12.75">
      <c r="I562" s="742"/>
      <c r="J562" s="742"/>
      <c r="K562" s="742"/>
      <c r="L562" s="742"/>
      <c r="M562" s="742"/>
    </row>
    <row r="563" spans="9:13" ht="12.75">
      <c r="I563" s="742"/>
      <c r="J563" s="742"/>
      <c r="K563" s="742"/>
      <c r="L563" s="742"/>
      <c r="M563" s="742"/>
    </row>
    <row r="564" spans="9:13" ht="12.75">
      <c r="I564" s="742"/>
      <c r="J564" s="742"/>
      <c r="K564" s="742"/>
      <c r="L564" s="742"/>
      <c r="M564" s="742"/>
    </row>
    <row r="565" spans="9:13" ht="12.75">
      <c r="I565" s="742"/>
      <c r="J565" s="742"/>
      <c r="K565" s="742"/>
      <c r="L565" s="742"/>
      <c r="M565" s="742"/>
    </row>
    <row r="566" spans="9:13" ht="12.75">
      <c r="I566" s="742"/>
      <c r="J566" s="742"/>
      <c r="K566" s="742"/>
      <c r="L566" s="742"/>
      <c r="M566" s="742"/>
    </row>
    <row r="567" spans="9:13" ht="12.75">
      <c r="I567" s="742"/>
      <c r="J567" s="742"/>
      <c r="K567" s="742"/>
      <c r="L567" s="742"/>
      <c r="M567" s="742"/>
    </row>
    <row r="568" spans="9:13" ht="12.75">
      <c r="I568" s="742"/>
      <c r="J568" s="742"/>
      <c r="K568" s="742"/>
      <c r="L568" s="742"/>
      <c r="M568" s="742"/>
    </row>
    <row r="569" spans="9:13" ht="12.75">
      <c r="I569" s="742"/>
      <c r="J569" s="742"/>
      <c r="K569" s="742"/>
      <c r="L569" s="742"/>
      <c r="M569" s="742"/>
    </row>
    <row r="570" spans="9:13" ht="12.75">
      <c r="I570" s="742"/>
      <c r="J570" s="742"/>
      <c r="K570" s="742"/>
      <c r="L570" s="742"/>
      <c r="M570" s="742"/>
    </row>
    <row r="571" spans="9:13" ht="12.75">
      <c r="I571" s="742"/>
      <c r="J571" s="742"/>
      <c r="K571" s="742"/>
      <c r="L571" s="742"/>
      <c r="M571" s="742"/>
    </row>
    <row r="572" spans="9:13" ht="12.75">
      <c r="I572" s="742"/>
      <c r="J572" s="742"/>
      <c r="K572" s="742"/>
      <c r="L572" s="742"/>
      <c r="M572" s="742"/>
    </row>
    <row r="573" spans="9:13" ht="12.75">
      <c r="I573" s="742"/>
      <c r="J573" s="742"/>
      <c r="K573" s="742"/>
      <c r="L573" s="742"/>
      <c r="M573" s="742"/>
    </row>
    <row r="574" spans="9:13" ht="12.75">
      <c r="I574" s="742"/>
      <c r="J574" s="742"/>
      <c r="K574" s="742"/>
      <c r="L574" s="742"/>
      <c r="M574" s="742"/>
    </row>
    <row r="575" spans="9:13" ht="12.75">
      <c r="I575" s="742"/>
      <c r="J575" s="742"/>
      <c r="K575" s="742"/>
      <c r="L575" s="742"/>
      <c r="M575" s="742"/>
    </row>
    <row r="576" spans="9:13" ht="12.75">
      <c r="I576" s="742"/>
      <c r="J576" s="742"/>
      <c r="K576" s="742"/>
      <c r="L576" s="742"/>
      <c r="M576" s="742"/>
    </row>
    <row r="577" spans="9:13" ht="12.75">
      <c r="I577" s="742"/>
      <c r="J577" s="742"/>
      <c r="K577" s="742"/>
      <c r="L577" s="742"/>
      <c r="M577" s="742"/>
    </row>
    <row r="578" spans="9:13" ht="12.75">
      <c r="I578" s="742"/>
      <c r="J578" s="742"/>
      <c r="K578" s="742"/>
      <c r="L578" s="742"/>
      <c r="M578" s="742"/>
    </row>
    <row r="579" spans="9:13" ht="12.75">
      <c r="I579" s="742"/>
      <c r="J579" s="742"/>
      <c r="K579" s="742"/>
      <c r="L579" s="742"/>
      <c r="M579" s="742"/>
    </row>
    <row r="580" spans="9:13" ht="12.75">
      <c r="I580" s="742"/>
      <c r="J580" s="742"/>
      <c r="K580" s="742"/>
      <c r="L580" s="742"/>
      <c r="M580" s="742"/>
    </row>
    <row r="581" spans="9:13" ht="12.75">
      <c r="I581" s="742"/>
      <c r="J581" s="742"/>
      <c r="K581" s="742"/>
      <c r="L581" s="742"/>
      <c r="M581" s="742"/>
    </row>
    <row r="582" spans="9:13" ht="12.75">
      <c r="I582" s="742"/>
      <c r="J582" s="742"/>
      <c r="K582" s="742"/>
      <c r="L582" s="742"/>
      <c r="M582" s="742"/>
    </row>
    <row r="583" spans="9:13" ht="12.75">
      <c r="I583" s="742"/>
      <c r="J583" s="742"/>
      <c r="K583" s="742"/>
      <c r="L583" s="742"/>
      <c r="M583" s="742"/>
    </row>
    <row r="584" spans="9:13" ht="12.75">
      <c r="I584" s="742"/>
      <c r="J584" s="742"/>
      <c r="K584" s="742"/>
      <c r="L584" s="742"/>
      <c r="M584" s="742"/>
    </row>
    <row r="585" spans="9:13" ht="12.75">
      <c r="I585" s="742"/>
      <c r="J585" s="742"/>
      <c r="K585" s="742"/>
      <c r="L585" s="742"/>
      <c r="M585" s="742"/>
    </row>
    <row r="586" spans="9:13" ht="12.75">
      <c r="I586" s="742"/>
      <c r="J586" s="742"/>
      <c r="K586" s="742"/>
      <c r="L586" s="742"/>
      <c r="M586" s="742"/>
    </row>
    <row r="587" spans="9:13" ht="12.75">
      <c r="I587" s="742"/>
      <c r="J587" s="742"/>
      <c r="K587" s="742"/>
      <c r="L587" s="742"/>
      <c r="M587" s="742"/>
    </row>
    <row r="588" spans="9:13" ht="12.75">
      <c r="I588" s="742"/>
      <c r="J588" s="742"/>
      <c r="K588" s="742"/>
      <c r="L588" s="742"/>
      <c r="M588" s="742"/>
    </row>
    <row r="589" spans="9:13" ht="12.75">
      <c r="I589" s="742"/>
      <c r="J589" s="742"/>
      <c r="K589" s="742"/>
      <c r="L589" s="742"/>
      <c r="M589" s="742"/>
    </row>
    <row r="590" spans="9:13" ht="12.75">
      <c r="I590" s="742"/>
      <c r="J590" s="742"/>
      <c r="K590" s="742"/>
      <c r="L590" s="742"/>
      <c r="M590" s="742"/>
    </row>
    <row r="591" spans="9:13" ht="12.75">
      <c r="I591" s="742"/>
      <c r="J591" s="742"/>
      <c r="K591" s="742"/>
      <c r="L591" s="742"/>
      <c r="M591" s="742"/>
    </row>
    <row r="592" spans="9:13" ht="12.75">
      <c r="I592" s="742"/>
      <c r="J592" s="742"/>
      <c r="K592" s="742"/>
      <c r="L592" s="742"/>
      <c r="M592" s="742"/>
    </row>
    <row r="593" spans="9:13" ht="12.75">
      <c r="I593" s="742"/>
      <c r="J593" s="742"/>
      <c r="K593" s="742"/>
      <c r="L593" s="742"/>
      <c r="M593" s="742"/>
    </row>
    <row r="594" spans="9:13" ht="12.75">
      <c r="I594" s="742"/>
      <c r="J594" s="742"/>
      <c r="K594" s="742"/>
      <c r="L594" s="742"/>
      <c r="M594" s="742"/>
    </row>
    <row r="595" spans="9:13" ht="12.75">
      <c r="I595" s="742"/>
      <c r="J595" s="742"/>
      <c r="K595" s="742"/>
      <c r="L595" s="742"/>
      <c r="M595" s="742"/>
    </row>
    <row r="596" spans="9:13" ht="12.75">
      <c r="I596" s="742"/>
      <c r="J596" s="742"/>
      <c r="K596" s="742"/>
      <c r="L596" s="742"/>
      <c r="M596" s="742"/>
    </row>
    <row r="597" spans="9:13" ht="12.75">
      <c r="I597" s="742"/>
      <c r="J597" s="742"/>
      <c r="K597" s="742"/>
      <c r="L597" s="742"/>
      <c r="M597" s="742"/>
    </row>
    <row r="598" spans="9:13" ht="12.75">
      <c r="I598" s="742"/>
      <c r="J598" s="742"/>
      <c r="K598" s="742"/>
      <c r="L598" s="742"/>
      <c r="M598" s="742"/>
    </row>
    <row r="599" spans="9:13" ht="12.75">
      <c r="I599" s="742"/>
      <c r="J599" s="742"/>
      <c r="K599" s="742"/>
      <c r="L599" s="742"/>
      <c r="M599" s="742"/>
    </row>
    <row r="600" spans="9:13" ht="12.75">
      <c r="I600" s="742"/>
      <c r="J600" s="742"/>
      <c r="K600" s="742"/>
      <c r="L600" s="742"/>
      <c r="M600" s="742"/>
    </row>
    <row r="601" spans="9:13" ht="12.75">
      <c r="I601" s="742"/>
      <c r="J601" s="742"/>
      <c r="K601" s="742"/>
      <c r="L601" s="742"/>
      <c r="M601" s="742"/>
    </row>
    <row r="602" spans="9:13" ht="12.75">
      <c r="I602" s="742"/>
      <c r="J602" s="742"/>
      <c r="K602" s="742"/>
      <c r="L602" s="742"/>
      <c r="M602" s="742"/>
    </row>
    <row r="603" spans="9:13" ht="12.75">
      <c r="I603" s="742"/>
      <c r="J603" s="742"/>
      <c r="K603" s="742"/>
      <c r="L603" s="742"/>
      <c r="M603" s="742"/>
    </row>
    <row r="604" spans="9:13" ht="12.75">
      <c r="I604" s="742"/>
      <c r="J604" s="742"/>
      <c r="K604" s="742"/>
      <c r="L604" s="742"/>
      <c r="M604" s="742"/>
    </row>
    <row r="605" spans="9:13" ht="12.75">
      <c r="I605" s="742"/>
      <c r="J605" s="742"/>
      <c r="K605" s="742"/>
      <c r="L605" s="742"/>
      <c r="M605" s="742"/>
    </row>
    <row r="606" spans="9:13" ht="12.75">
      <c r="I606" s="742"/>
      <c r="J606" s="742"/>
      <c r="K606" s="742"/>
      <c r="L606" s="742"/>
      <c r="M606" s="742"/>
    </row>
    <row r="607" spans="9:13" ht="12.75">
      <c r="I607" s="742"/>
      <c r="J607" s="742"/>
      <c r="K607" s="742"/>
      <c r="L607" s="742"/>
      <c r="M607" s="742"/>
    </row>
    <row r="608" spans="9:13" ht="12.75">
      <c r="I608" s="742"/>
      <c r="J608" s="742"/>
      <c r="K608" s="742"/>
      <c r="L608" s="742"/>
      <c r="M608" s="742"/>
    </row>
    <row r="609" spans="9:13" ht="12.75">
      <c r="I609" s="742"/>
      <c r="J609" s="742"/>
      <c r="K609" s="742"/>
      <c r="L609" s="742"/>
      <c r="M609" s="742"/>
    </row>
    <row r="610" spans="9:13" ht="12.75">
      <c r="I610" s="742"/>
      <c r="J610" s="742"/>
      <c r="K610" s="742"/>
      <c r="L610" s="742"/>
      <c r="M610" s="742"/>
    </row>
    <row r="611" spans="9:13" ht="12.75">
      <c r="I611" s="742"/>
      <c r="J611" s="742"/>
      <c r="K611" s="742"/>
      <c r="L611" s="742"/>
      <c r="M611" s="742"/>
    </row>
    <row r="612" spans="9:13" ht="12.75">
      <c r="I612" s="742"/>
      <c r="J612" s="742"/>
      <c r="K612" s="742"/>
      <c r="L612" s="742"/>
      <c r="M612" s="742"/>
    </row>
    <row r="613" spans="9:13" ht="12.75">
      <c r="I613" s="742"/>
      <c r="J613" s="742"/>
      <c r="K613" s="742"/>
      <c r="L613" s="742"/>
      <c r="M613" s="742"/>
    </row>
    <row r="614" spans="9:13" ht="12.75">
      <c r="I614" s="742"/>
      <c r="J614" s="742"/>
      <c r="K614" s="742"/>
      <c r="L614" s="742"/>
      <c r="M614" s="742"/>
    </row>
    <row r="615" spans="9:13" ht="12.75">
      <c r="I615" s="742"/>
      <c r="J615" s="742"/>
      <c r="K615" s="742"/>
      <c r="L615" s="742"/>
      <c r="M615" s="742"/>
    </row>
    <row r="616" spans="9:13" ht="12.75">
      <c r="I616" s="742"/>
      <c r="J616" s="742"/>
      <c r="K616" s="742"/>
      <c r="L616" s="742"/>
      <c r="M616" s="742"/>
    </row>
    <row r="617" spans="9:13" ht="12.75">
      <c r="I617" s="742"/>
      <c r="J617" s="742"/>
      <c r="K617" s="742"/>
      <c r="L617" s="742"/>
      <c r="M617" s="742"/>
    </row>
    <row r="618" spans="9:13" ht="12.75">
      <c r="I618" s="742"/>
      <c r="J618" s="742"/>
      <c r="K618" s="742"/>
      <c r="L618" s="742"/>
      <c r="M618" s="742"/>
    </row>
    <row r="619" spans="9:13" ht="12.75">
      <c r="I619" s="742"/>
      <c r="J619" s="742"/>
      <c r="K619" s="742"/>
      <c r="L619" s="742"/>
      <c r="M619" s="742"/>
    </row>
    <row r="620" spans="9:13" ht="12.75">
      <c r="I620" s="742"/>
      <c r="J620" s="742"/>
      <c r="K620" s="742"/>
      <c r="L620" s="742"/>
      <c r="M620" s="742"/>
    </row>
    <row r="621" spans="9:13" ht="12.75">
      <c r="I621" s="742"/>
      <c r="J621" s="742"/>
      <c r="K621" s="742"/>
      <c r="L621" s="742"/>
      <c r="M621" s="742"/>
    </row>
    <row r="622" spans="9:13" ht="12.75">
      <c r="I622" s="742"/>
      <c r="J622" s="742"/>
      <c r="K622" s="742"/>
      <c r="L622" s="742"/>
      <c r="M622" s="742"/>
    </row>
    <row r="623" spans="9:13" ht="12.75">
      <c r="I623" s="742"/>
      <c r="J623" s="742"/>
      <c r="K623" s="742"/>
      <c r="L623" s="742"/>
      <c r="M623" s="742"/>
    </row>
    <row r="624" spans="9:13" ht="12.75">
      <c r="I624" s="742"/>
      <c r="J624" s="742"/>
      <c r="K624" s="742"/>
      <c r="L624" s="742"/>
      <c r="M624" s="742"/>
    </row>
    <row r="625" spans="9:13" ht="12.75">
      <c r="I625" s="742"/>
      <c r="J625" s="742"/>
      <c r="K625" s="742"/>
      <c r="L625" s="742"/>
      <c r="M625" s="742"/>
    </row>
    <row r="626" spans="9:13" ht="12.75">
      <c r="I626" s="742"/>
      <c r="J626" s="742"/>
      <c r="K626" s="742"/>
      <c r="L626" s="742"/>
      <c r="M626" s="742"/>
    </row>
    <row r="627" spans="9:13" ht="12.75">
      <c r="I627" s="742"/>
      <c r="J627" s="742"/>
      <c r="K627" s="742"/>
      <c r="L627" s="742"/>
      <c r="M627" s="742"/>
    </row>
    <row r="628" spans="9:13" ht="12.75">
      <c r="I628" s="742"/>
      <c r="J628" s="742"/>
      <c r="K628" s="742"/>
      <c r="L628" s="742"/>
      <c r="M628" s="742"/>
    </row>
    <row r="629" spans="9:13" ht="12.75">
      <c r="I629" s="742"/>
      <c r="J629" s="742"/>
      <c r="K629" s="742"/>
      <c r="L629" s="742"/>
      <c r="M629" s="742"/>
    </row>
    <row r="630" spans="9:13" ht="12.75">
      <c r="I630" s="742"/>
      <c r="J630" s="742"/>
      <c r="K630" s="742"/>
      <c r="L630" s="742"/>
      <c r="M630" s="742"/>
    </row>
    <row r="631" spans="9:13" ht="12.75">
      <c r="I631" s="742"/>
      <c r="J631" s="742"/>
      <c r="K631" s="742"/>
      <c r="L631" s="742"/>
      <c r="M631" s="742"/>
    </row>
    <row r="632" spans="9:13" ht="12.75">
      <c r="I632" s="742"/>
      <c r="J632" s="742"/>
      <c r="K632" s="742"/>
      <c r="L632" s="742"/>
      <c r="M632" s="742"/>
    </row>
    <row r="633" spans="9:13" ht="12.75">
      <c r="I633" s="742"/>
      <c r="J633" s="742"/>
      <c r="K633" s="742"/>
      <c r="L633" s="742"/>
      <c r="M633" s="742"/>
    </row>
    <row r="634" spans="9:13" ht="12.75">
      <c r="I634" s="742"/>
      <c r="J634" s="742"/>
      <c r="K634" s="742"/>
      <c r="L634" s="742"/>
      <c r="M634" s="742"/>
    </row>
    <row r="635" spans="9:13" ht="12.75">
      <c r="I635" s="742"/>
      <c r="J635" s="742"/>
      <c r="K635" s="742"/>
      <c r="L635" s="742"/>
      <c r="M635" s="742"/>
    </row>
    <row r="636" spans="9:13" ht="12.75">
      <c r="I636" s="742"/>
      <c r="J636" s="742"/>
      <c r="K636" s="742"/>
      <c r="L636" s="742"/>
      <c r="M636" s="742"/>
    </row>
    <row r="637" spans="9:13" ht="12.75">
      <c r="I637" s="742"/>
      <c r="J637" s="742"/>
      <c r="K637" s="742"/>
      <c r="L637" s="742"/>
      <c r="M637" s="742"/>
    </row>
    <row r="638" spans="9:13" ht="12.75">
      <c r="I638" s="742"/>
      <c r="J638" s="742"/>
      <c r="K638" s="742"/>
      <c r="L638" s="742"/>
      <c r="M638" s="742"/>
    </row>
    <row r="639" spans="9:13" ht="12.75">
      <c r="I639" s="742"/>
      <c r="J639" s="742"/>
      <c r="K639" s="742"/>
      <c r="L639" s="742"/>
      <c r="M639" s="742"/>
    </row>
    <row r="640" spans="9:13" ht="12.75">
      <c r="I640" s="742"/>
      <c r="J640" s="742"/>
      <c r="K640" s="742"/>
      <c r="L640" s="742"/>
      <c r="M640" s="742"/>
    </row>
    <row r="641" spans="9:13" ht="12.75">
      <c r="I641" s="742"/>
      <c r="J641" s="742"/>
      <c r="K641" s="742"/>
      <c r="L641" s="742"/>
      <c r="M641" s="742"/>
    </row>
    <row r="642" spans="9:13" ht="12.75">
      <c r="I642" s="742"/>
      <c r="J642" s="742"/>
      <c r="K642" s="742"/>
      <c r="L642" s="742"/>
      <c r="M642" s="742"/>
    </row>
    <row r="643" spans="9:13" ht="12.75">
      <c r="I643" s="742"/>
      <c r="J643" s="742"/>
      <c r="K643" s="742"/>
      <c r="L643" s="742"/>
      <c r="M643" s="742"/>
    </row>
    <row r="644" spans="9:13" ht="12.75">
      <c r="I644" s="742"/>
      <c r="J644" s="742"/>
      <c r="K644" s="742"/>
      <c r="L644" s="742"/>
      <c r="M644" s="742"/>
    </row>
    <row r="645" spans="9:13" ht="12.75">
      <c r="I645" s="742"/>
      <c r="J645" s="742"/>
      <c r="K645" s="742"/>
      <c r="L645" s="742"/>
      <c r="M645" s="742"/>
    </row>
    <row r="646" spans="9:13" ht="12.75">
      <c r="I646" s="742"/>
      <c r="J646" s="742"/>
      <c r="K646" s="742"/>
      <c r="L646" s="742"/>
      <c r="M646" s="742"/>
    </row>
    <row r="647" spans="9:13" ht="12.75">
      <c r="I647" s="742"/>
      <c r="J647" s="742"/>
      <c r="K647" s="742"/>
      <c r="L647" s="742"/>
      <c r="M647" s="742"/>
    </row>
    <row r="648" spans="9:13" ht="12.75">
      <c r="I648" s="742"/>
      <c r="J648" s="742"/>
      <c r="K648" s="742"/>
      <c r="L648" s="742"/>
      <c r="M648" s="742"/>
    </row>
    <row r="649" spans="9:13" ht="12.75">
      <c r="I649" s="742"/>
      <c r="J649" s="742"/>
      <c r="K649" s="742"/>
      <c r="L649" s="742"/>
      <c r="M649" s="742"/>
    </row>
    <row r="650" spans="9:13" ht="12.75">
      <c r="I650" s="742"/>
      <c r="J650" s="742"/>
      <c r="K650" s="742"/>
      <c r="L650" s="742"/>
      <c r="M650" s="742"/>
    </row>
    <row r="651" spans="9:13" ht="12.75">
      <c r="I651" s="742"/>
      <c r="J651" s="742"/>
      <c r="K651" s="742"/>
      <c r="L651" s="742"/>
      <c r="M651" s="742"/>
    </row>
    <row r="652" spans="9:13" ht="12.75">
      <c r="I652" s="742"/>
      <c r="J652" s="742"/>
      <c r="K652" s="742"/>
      <c r="L652" s="742"/>
      <c r="M652" s="742"/>
    </row>
    <row r="653" spans="9:13" ht="12.75">
      <c r="I653" s="742"/>
      <c r="J653" s="742"/>
      <c r="K653" s="742"/>
      <c r="L653" s="742"/>
      <c r="M653" s="742"/>
    </row>
    <row r="654" spans="9:13" ht="12.75">
      <c r="I654" s="742"/>
      <c r="J654" s="742"/>
      <c r="K654" s="742"/>
      <c r="L654" s="742"/>
      <c r="M654" s="742"/>
    </row>
    <row r="655" spans="9:13" ht="12.75">
      <c r="I655" s="742"/>
      <c r="J655" s="742"/>
      <c r="K655" s="742"/>
      <c r="L655" s="742"/>
      <c r="M655" s="742"/>
    </row>
    <row r="656" spans="9:13" ht="12.75">
      <c r="I656" s="742"/>
      <c r="J656" s="742"/>
      <c r="K656" s="742"/>
      <c r="L656" s="742"/>
      <c r="M656" s="742"/>
    </row>
    <row r="657" spans="9:13" ht="12.75">
      <c r="I657" s="742"/>
      <c r="J657" s="742"/>
      <c r="K657" s="742"/>
      <c r="L657" s="742"/>
      <c r="M657" s="742"/>
    </row>
    <row r="658" spans="9:13" ht="12.75">
      <c r="I658" s="742"/>
      <c r="J658" s="742"/>
      <c r="K658" s="742"/>
      <c r="L658" s="742"/>
      <c r="M658" s="742"/>
    </row>
    <row r="659" spans="9:13" ht="12.75">
      <c r="I659" s="742"/>
      <c r="J659" s="742"/>
      <c r="K659" s="742"/>
      <c r="L659" s="742"/>
      <c r="M659" s="742"/>
    </row>
    <row r="660" spans="9:13" ht="12.75">
      <c r="I660" s="742"/>
      <c r="J660" s="742"/>
      <c r="K660" s="742"/>
      <c r="L660" s="742"/>
      <c r="M660" s="742"/>
    </row>
    <row r="661" spans="9:13" ht="12.75">
      <c r="I661" s="742"/>
      <c r="J661" s="742"/>
      <c r="K661" s="742"/>
      <c r="L661" s="742"/>
      <c r="M661" s="742"/>
    </row>
    <row r="662" spans="9:13" ht="12.75">
      <c r="I662" s="742"/>
      <c r="J662" s="742"/>
      <c r="K662" s="742"/>
      <c r="L662" s="742"/>
      <c r="M662" s="742"/>
    </row>
    <row r="663" spans="9:13" ht="12.75">
      <c r="I663" s="742"/>
      <c r="J663" s="742"/>
      <c r="K663" s="742"/>
      <c r="L663" s="742"/>
      <c r="M663" s="742"/>
    </row>
    <row r="664" spans="9:13" ht="12.75">
      <c r="I664" s="742"/>
      <c r="J664" s="742"/>
      <c r="K664" s="742"/>
      <c r="L664" s="742"/>
      <c r="M664" s="742"/>
    </row>
    <row r="665" spans="9:13" ht="12.75">
      <c r="I665" s="742"/>
      <c r="J665" s="742"/>
      <c r="K665" s="742"/>
      <c r="L665" s="742"/>
      <c r="M665" s="742"/>
    </row>
    <row r="666" spans="9:13" ht="12.75">
      <c r="I666" s="742"/>
      <c r="J666" s="742"/>
      <c r="K666" s="742"/>
      <c r="L666" s="742"/>
      <c r="M666" s="742"/>
    </row>
    <row r="667" spans="9:13" ht="12.75">
      <c r="I667" s="742"/>
      <c r="J667" s="742"/>
      <c r="K667" s="742"/>
      <c r="L667" s="742"/>
      <c r="M667" s="742"/>
    </row>
    <row r="668" spans="9:13" ht="12.75">
      <c r="I668" s="742"/>
      <c r="J668" s="742"/>
      <c r="K668" s="742"/>
      <c r="L668" s="742"/>
      <c r="M668" s="742"/>
    </row>
    <row r="669" spans="9:13" ht="12.75">
      <c r="I669" s="742"/>
      <c r="J669" s="742"/>
      <c r="K669" s="742"/>
      <c r="L669" s="742"/>
      <c r="M669" s="742"/>
    </row>
    <row r="670" spans="9:13" ht="12.75">
      <c r="I670" s="742"/>
      <c r="J670" s="742"/>
      <c r="K670" s="742"/>
      <c r="L670" s="742"/>
      <c r="M670" s="742"/>
    </row>
    <row r="671" spans="9:13" ht="12.75">
      <c r="I671" s="742"/>
      <c r="J671" s="742"/>
      <c r="K671" s="742"/>
      <c r="L671" s="742"/>
      <c r="M671" s="742"/>
    </row>
    <row r="672" spans="9:13" ht="12.75">
      <c r="I672" s="742"/>
      <c r="J672" s="742"/>
      <c r="K672" s="742"/>
      <c r="L672" s="742"/>
      <c r="M672" s="742"/>
    </row>
    <row r="673" spans="9:13" ht="12.75">
      <c r="I673" s="742"/>
      <c r="J673" s="742"/>
      <c r="K673" s="742"/>
      <c r="L673" s="742"/>
      <c r="M673" s="742"/>
    </row>
    <row r="674" spans="9:13" ht="12.75">
      <c r="I674" s="742"/>
      <c r="J674" s="742"/>
      <c r="K674" s="742"/>
      <c r="L674" s="742"/>
      <c r="M674" s="742"/>
    </row>
    <row r="675" spans="9:13" ht="12.75">
      <c r="I675" s="742"/>
      <c r="J675" s="742"/>
      <c r="K675" s="742"/>
      <c r="L675" s="742"/>
      <c r="M675" s="742"/>
    </row>
    <row r="676" spans="9:13" ht="12.75">
      <c r="I676" s="742"/>
      <c r="J676" s="742"/>
      <c r="K676" s="742"/>
      <c r="L676" s="742"/>
      <c r="M676" s="742"/>
    </row>
    <row r="677" spans="9:13" ht="12.75">
      <c r="I677" s="742"/>
      <c r="J677" s="742"/>
      <c r="K677" s="742"/>
      <c r="L677" s="742"/>
      <c r="M677" s="742"/>
    </row>
    <row r="678" spans="9:13" ht="12.75">
      <c r="I678" s="742"/>
      <c r="J678" s="742"/>
      <c r="K678" s="742"/>
      <c r="L678" s="742"/>
      <c r="M678" s="742"/>
    </row>
    <row r="679" spans="9:13" ht="12.75">
      <c r="I679" s="742"/>
      <c r="J679" s="742"/>
      <c r="K679" s="742"/>
      <c r="L679" s="742"/>
      <c r="M679" s="742"/>
    </row>
    <row r="680" spans="9:13" ht="12.75">
      <c r="I680" s="742"/>
      <c r="J680" s="742"/>
      <c r="K680" s="742"/>
      <c r="L680" s="742"/>
      <c r="M680" s="742"/>
    </row>
    <row r="681" spans="9:13" ht="12.75">
      <c r="I681" s="742"/>
      <c r="J681" s="742"/>
      <c r="K681" s="742"/>
      <c r="L681" s="742"/>
      <c r="M681" s="742"/>
    </row>
    <row r="682" spans="9:13" ht="12.75">
      <c r="I682" s="742"/>
      <c r="J682" s="742"/>
      <c r="K682" s="742"/>
      <c r="L682" s="742"/>
      <c r="M682" s="742"/>
    </row>
    <row r="683" spans="9:13" ht="12.75">
      <c r="I683" s="742"/>
      <c r="J683" s="742"/>
      <c r="K683" s="742"/>
      <c r="L683" s="742"/>
      <c r="M683" s="742"/>
    </row>
    <row r="684" spans="9:13" ht="12.75">
      <c r="I684" s="742"/>
      <c r="J684" s="742"/>
      <c r="K684" s="742"/>
      <c r="L684" s="742"/>
      <c r="M684" s="742"/>
    </row>
    <row r="685" spans="9:13" ht="12.75">
      <c r="I685" s="742"/>
      <c r="J685" s="742"/>
      <c r="K685" s="742"/>
      <c r="L685" s="742"/>
      <c r="M685" s="742"/>
    </row>
    <row r="686" spans="9:13" ht="12.75">
      <c r="I686" s="742"/>
      <c r="J686" s="742"/>
      <c r="K686" s="742"/>
      <c r="L686" s="742"/>
      <c r="M686" s="742"/>
    </row>
    <row r="687" spans="9:13" ht="12.75">
      <c r="I687" s="742"/>
      <c r="J687" s="742"/>
      <c r="K687" s="742"/>
      <c r="L687" s="742"/>
      <c r="M687" s="742"/>
    </row>
    <row r="688" spans="9:13" ht="12.75">
      <c r="I688" s="742"/>
      <c r="J688" s="742"/>
      <c r="K688" s="742"/>
      <c r="L688" s="742"/>
      <c r="M688" s="742"/>
    </row>
    <row r="689" spans="9:13" ht="12.75">
      <c r="I689" s="742"/>
      <c r="J689" s="742"/>
      <c r="K689" s="742"/>
      <c r="L689" s="742"/>
      <c r="M689" s="742"/>
    </row>
    <row r="690" spans="9:13" ht="12.75">
      <c r="I690" s="742"/>
      <c r="J690" s="742"/>
      <c r="K690" s="742"/>
      <c r="L690" s="742"/>
      <c r="M690" s="742"/>
    </row>
    <row r="691" spans="9:13" ht="12.75">
      <c r="I691" s="742"/>
      <c r="J691" s="742"/>
      <c r="K691" s="742"/>
      <c r="L691" s="742"/>
      <c r="M691" s="742"/>
    </row>
    <row r="692" spans="9:13" ht="12.75">
      <c r="I692" s="742"/>
      <c r="J692" s="742"/>
      <c r="K692" s="742"/>
      <c r="L692" s="742"/>
      <c r="M692" s="742"/>
    </row>
    <row r="693" spans="9:13" ht="12.75">
      <c r="I693" s="742"/>
      <c r="J693" s="742"/>
      <c r="K693" s="742"/>
      <c r="L693" s="742"/>
      <c r="M693" s="742"/>
    </row>
    <row r="694" spans="9:13" ht="12.75">
      <c r="I694" s="742"/>
      <c r="J694" s="742"/>
      <c r="K694" s="742"/>
      <c r="L694" s="742"/>
      <c r="M694" s="742"/>
    </row>
    <row r="695" spans="9:13" ht="12.75">
      <c r="I695" s="742"/>
      <c r="J695" s="742"/>
      <c r="K695" s="742"/>
      <c r="L695" s="742"/>
      <c r="M695" s="742"/>
    </row>
    <row r="696" spans="9:13" ht="12.75">
      <c r="I696" s="742"/>
      <c r="J696" s="742"/>
      <c r="K696" s="742"/>
      <c r="L696" s="742"/>
      <c r="M696" s="742"/>
    </row>
    <row r="697" spans="9:13" ht="12.75">
      <c r="I697" s="742"/>
      <c r="J697" s="742"/>
      <c r="K697" s="742"/>
      <c r="L697" s="742"/>
      <c r="M697" s="742"/>
    </row>
    <row r="698" spans="9:13" ht="12.75">
      <c r="I698" s="742"/>
      <c r="J698" s="742"/>
      <c r="K698" s="742"/>
      <c r="L698" s="742"/>
      <c r="M698" s="742"/>
    </row>
    <row r="699" spans="9:13" ht="12.75">
      <c r="I699" s="742"/>
      <c r="J699" s="742"/>
      <c r="K699" s="742"/>
      <c r="L699" s="742"/>
      <c r="M699" s="742"/>
    </row>
    <row r="700" spans="9:13" ht="12.75">
      <c r="I700" s="742"/>
      <c r="J700" s="742"/>
      <c r="K700" s="742"/>
      <c r="L700" s="742"/>
      <c r="M700" s="742"/>
    </row>
    <row r="701" spans="9:13" ht="12.75">
      <c r="I701" s="742"/>
      <c r="J701" s="742"/>
      <c r="K701" s="742"/>
      <c r="L701" s="742"/>
      <c r="M701" s="742"/>
    </row>
    <row r="702" spans="9:13" ht="12.75">
      <c r="I702" s="742"/>
      <c r="J702" s="742"/>
      <c r="K702" s="742"/>
      <c r="L702" s="742"/>
      <c r="M702" s="742"/>
    </row>
    <row r="703" spans="9:13" ht="12.75">
      <c r="I703" s="742"/>
      <c r="J703" s="742"/>
      <c r="K703" s="742"/>
      <c r="L703" s="742"/>
      <c r="M703" s="742"/>
    </row>
    <row r="704" spans="9:13" ht="12.75">
      <c r="I704" s="742"/>
      <c r="J704" s="742"/>
      <c r="K704" s="742"/>
      <c r="L704" s="742"/>
      <c r="M704" s="742"/>
    </row>
    <row r="705" spans="9:13" ht="12.75">
      <c r="I705" s="742"/>
      <c r="J705" s="742"/>
      <c r="K705" s="742"/>
      <c r="L705" s="742"/>
      <c r="M705" s="742"/>
    </row>
    <row r="706" spans="9:13" ht="12.75">
      <c r="I706" s="742"/>
      <c r="J706" s="742"/>
      <c r="K706" s="742"/>
      <c r="L706" s="742"/>
      <c r="M706" s="742"/>
    </row>
    <row r="707" spans="9:13" ht="12.75">
      <c r="I707" s="742"/>
      <c r="J707" s="742"/>
      <c r="K707" s="742"/>
      <c r="L707" s="742"/>
      <c r="M707" s="742"/>
    </row>
    <row r="708" spans="9:13" ht="12.75">
      <c r="I708" s="742"/>
      <c r="J708" s="742"/>
      <c r="K708" s="742"/>
      <c r="L708" s="742"/>
      <c r="M708" s="742"/>
    </row>
    <row r="709" spans="9:13" ht="12.75">
      <c r="I709" s="742"/>
      <c r="J709" s="742"/>
      <c r="K709" s="742"/>
      <c r="L709" s="742"/>
      <c r="M709" s="742"/>
    </row>
    <row r="710" spans="9:13" ht="12.75">
      <c r="I710" s="742"/>
      <c r="J710" s="742"/>
      <c r="K710" s="742"/>
      <c r="L710" s="742"/>
      <c r="M710" s="742"/>
    </row>
    <row r="711" spans="9:13" ht="12.75">
      <c r="I711" s="742"/>
      <c r="J711" s="742"/>
      <c r="K711" s="742"/>
      <c r="L711" s="742"/>
      <c r="M711" s="742"/>
    </row>
    <row r="712" spans="9:13" ht="12.75">
      <c r="I712" s="742"/>
      <c r="J712" s="742"/>
      <c r="K712" s="742"/>
      <c r="L712" s="742"/>
      <c r="M712" s="742"/>
    </row>
    <row r="713" spans="9:13" ht="12.75">
      <c r="I713" s="742"/>
      <c r="J713" s="742"/>
      <c r="K713" s="742"/>
      <c r="L713" s="742"/>
      <c r="M713" s="742"/>
    </row>
    <row r="714" spans="9:13" ht="12.75">
      <c r="I714" s="742"/>
      <c r="J714" s="742"/>
      <c r="K714" s="742"/>
      <c r="L714" s="742"/>
      <c r="M714" s="742"/>
    </row>
    <row r="715" spans="9:13" ht="12.75">
      <c r="I715" s="742"/>
      <c r="J715" s="742"/>
      <c r="K715" s="742"/>
      <c r="L715" s="742"/>
      <c r="M715" s="742"/>
    </row>
    <row r="716" spans="9:13" ht="12.75">
      <c r="I716" s="742"/>
      <c r="J716" s="742"/>
      <c r="K716" s="742"/>
      <c r="L716" s="742"/>
      <c r="M716" s="742"/>
    </row>
    <row r="717" spans="9:13" ht="12.75">
      <c r="I717" s="742"/>
      <c r="J717" s="742"/>
      <c r="K717" s="742"/>
      <c r="L717" s="742"/>
      <c r="M717" s="742"/>
    </row>
    <row r="718" spans="9:13" ht="12.75">
      <c r="I718" s="742"/>
      <c r="J718" s="742"/>
      <c r="K718" s="742"/>
      <c r="L718" s="742"/>
      <c r="M718" s="742"/>
    </row>
    <row r="719" spans="9:13" ht="12.75">
      <c r="I719" s="742"/>
      <c r="J719" s="742"/>
      <c r="K719" s="742"/>
      <c r="L719" s="742"/>
      <c r="M719" s="742"/>
    </row>
    <row r="720" spans="9:13" ht="12.75">
      <c r="I720" s="742"/>
      <c r="J720" s="742"/>
      <c r="K720" s="742"/>
      <c r="L720" s="742"/>
      <c r="M720" s="742"/>
    </row>
    <row r="721" spans="9:13" ht="12.75">
      <c r="I721" s="742"/>
      <c r="J721" s="742"/>
      <c r="K721" s="742"/>
      <c r="L721" s="742"/>
      <c r="M721" s="742"/>
    </row>
    <row r="722" spans="9:13" ht="12.75">
      <c r="I722" s="742"/>
      <c r="J722" s="742"/>
      <c r="K722" s="742"/>
      <c r="L722" s="742"/>
      <c r="M722" s="742"/>
    </row>
    <row r="723" spans="9:13" ht="12.75">
      <c r="I723" s="742"/>
      <c r="J723" s="742"/>
      <c r="K723" s="742"/>
      <c r="L723" s="742"/>
      <c r="M723" s="742"/>
    </row>
    <row r="724" spans="9:13" ht="12.75">
      <c r="I724" s="742"/>
      <c r="J724" s="742"/>
      <c r="K724" s="742"/>
      <c r="L724" s="742"/>
      <c r="M724" s="742"/>
    </row>
    <row r="725" spans="9:13" ht="12.75">
      <c r="I725" s="742"/>
      <c r="J725" s="742"/>
      <c r="K725" s="742"/>
      <c r="L725" s="742"/>
      <c r="M725" s="742"/>
    </row>
    <row r="726" spans="9:13" ht="12.75">
      <c r="I726" s="742"/>
      <c r="J726" s="742"/>
      <c r="K726" s="742"/>
      <c r="L726" s="742"/>
      <c r="M726" s="742"/>
    </row>
    <row r="727" spans="9:13" ht="12.75">
      <c r="I727" s="742"/>
      <c r="J727" s="742"/>
      <c r="K727" s="742"/>
      <c r="L727" s="742"/>
      <c r="M727" s="742"/>
    </row>
    <row r="728" spans="9:13" ht="12.75">
      <c r="I728" s="742"/>
      <c r="J728" s="742"/>
      <c r="K728" s="742"/>
      <c r="L728" s="742"/>
      <c r="M728" s="742"/>
    </row>
    <row r="729" spans="9:13" ht="12.75">
      <c r="I729" s="742"/>
      <c r="J729" s="742"/>
      <c r="K729" s="742"/>
      <c r="L729" s="742"/>
      <c r="M729" s="742"/>
    </row>
    <row r="730" spans="9:13" ht="12.75">
      <c r="I730" s="742"/>
      <c r="J730" s="742"/>
      <c r="K730" s="742"/>
      <c r="L730" s="742"/>
      <c r="M730" s="742"/>
    </row>
    <row r="731" spans="9:13" ht="12.75">
      <c r="I731" s="742"/>
      <c r="J731" s="742"/>
      <c r="K731" s="742"/>
      <c r="L731" s="742"/>
      <c r="M731" s="742"/>
    </row>
    <row r="732" spans="9:13" ht="12.75">
      <c r="I732" s="742"/>
      <c r="J732" s="742"/>
      <c r="K732" s="742"/>
      <c r="L732" s="742"/>
      <c r="M732" s="742"/>
    </row>
    <row r="733" spans="9:13" ht="12.75">
      <c r="I733" s="742"/>
      <c r="J733" s="742"/>
      <c r="K733" s="742"/>
      <c r="L733" s="742"/>
      <c r="M733" s="742"/>
    </row>
    <row r="734" spans="9:13" ht="12.75">
      <c r="I734" s="742"/>
      <c r="J734" s="742"/>
      <c r="K734" s="742"/>
      <c r="L734" s="742"/>
      <c r="M734" s="742"/>
    </row>
    <row r="735" spans="9:13" ht="12.75">
      <c r="I735" s="742"/>
      <c r="J735" s="742"/>
      <c r="K735" s="742"/>
      <c r="L735" s="742"/>
      <c r="M735" s="742"/>
    </row>
    <row r="736" spans="9:13" ht="12.75">
      <c r="I736" s="742"/>
      <c r="J736" s="742"/>
      <c r="K736" s="742"/>
      <c r="L736" s="742"/>
      <c r="M736" s="742"/>
    </row>
    <row r="737" spans="9:13" ht="12.75">
      <c r="I737" s="742"/>
      <c r="J737" s="742"/>
      <c r="K737" s="742"/>
      <c r="L737" s="742"/>
      <c r="M737" s="742"/>
    </row>
    <row r="738" spans="9:13" ht="12.75">
      <c r="I738" s="742"/>
      <c r="J738" s="742"/>
      <c r="K738" s="742"/>
      <c r="L738" s="742"/>
      <c r="M738" s="742"/>
    </row>
    <row r="739" spans="9:13" ht="12.75">
      <c r="I739" s="742"/>
      <c r="J739" s="742"/>
      <c r="K739" s="742"/>
      <c r="L739" s="742"/>
      <c r="M739" s="742"/>
    </row>
    <row r="740" spans="9:13" ht="12.75">
      <c r="I740" s="742"/>
      <c r="J740" s="742"/>
      <c r="K740" s="742"/>
      <c r="L740" s="742"/>
      <c r="M740" s="742"/>
    </row>
    <row r="741" spans="9:13" ht="12.75">
      <c r="I741" s="742"/>
      <c r="J741" s="742"/>
      <c r="K741" s="742"/>
      <c r="L741" s="742"/>
      <c r="M741" s="742"/>
    </row>
    <row r="742" spans="9:13" ht="12.75">
      <c r="I742" s="742"/>
      <c r="J742" s="742"/>
      <c r="K742" s="742"/>
      <c r="L742" s="742"/>
      <c r="M742" s="742"/>
    </row>
    <row r="743" spans="9:13" ht="12.75">
      <c r="I743" s="742"/>
      <c r="J743" s="742"/>
      <c r="K743" s="742"/>
      <c r="L743" s="742"/>
      <c r="M743" s="742"/>
    </row>
    <row r="744" spans="9:13" ht="12.75">
      <c r="I744" s="742"/>
      <c r="J744" s="742"/>
      <c r="K744" s="742"/>
      <c r="L744" s="742"/>
      <c r="M744" s="742"/>
    </row>
    <row r="745" spans="9:13" ht="12.75">
      <c r="I745" s="742"/>
      <c r="J745" s="742"/>
      <c r="K745" s="742"/>
      <c r="L745" s="742"/>
      <c r="M745" s="742"/>
    </row>
    <row r="746" spans="9:13" ht="12.75">
      <c r="I746" s="742"/>
      <c r="J746" s="742"/>
      <c r="K746" s="742"/>
      <c r="L746" s="742"/>
      <c r="M746" s="742"/>
    </row>
    <row r="747" spans="9:13" ht="12.75">
      <c r="I747" s="742"/>
      <c r="J747" s="742"/>
      <c r="K747" s="742"/>
      <c r="L747" s="742"/>
      <c r="M747" s="742"/>
    </row>
    <row r="748" spans="9:13" ht="12.75">
      <c r="I748" s="742"/>
      <c r="J748" s="742"/>
      <c r="K748" s="742"/>
      <c r="L748" s="742"/>
      <c r="M748" s="742"/>
    </row>
    <row r="749" spans="9:13" ht="12.75">
      <c r="I749" s="742"/>
      <c r="J749" s="742"/>
      <c r="K749" s="742"/>
      <c r="L749" s="742"/>
      <c r="M749" s="742"/>
    </row>
    <row r="750" spans="9:13" ht="12.75">
      <c r="I750" s="742"/>
      <c r="J750" s="742"/>
      <c r="K750" s="742"/>
      <c r="L750" s="742"/>
      <c r="M750" s="742"/>
    </row>
    <row r="751" spans="9:13" ht="12.75">
      <c r="I751" s="742"/>
      <c r="J751" s="742"/>
      <c r="K751" s="742"/>
      <c r="L751" s="742"/>
      <c r="M751" s="742"/>
    </row>
    <row r="752" spans="9:13" ht="12.75">
      <c r="I752" s="742"/>
      <c r="J752" s="742"/>
      <c r="K752" s="742"/>
      <c r="L752" s="742"/>
      <c r="M752" s="742"/>
    </row>
    <row r="753" spans="9:13" ht="12.75">
      <c r="I753" s="742"/>
      <c r="J753" s="742"/>
      <c r="K753" s="742"/>
      <c r="L753" s="742"/>
      <c r="M753" s="742"/>
    </row>
    <row r="754" spans="9:13" ht="12.75">
      <c r="I754" s="742"/>
      <c r="J754" s="742"/>
      <c r="K754" s="742"/>
      <c r="L754" s="742"/>
      <c r="M754" s="742"/>
    </row>
    <row r="755" spans="9:13" ht="12.75">
      <c r="I755" s="742"/>
      <c r="J755" s="742"/>
      <c r="K755" s="742"/>
      <c r="L755" s="742"/>
      <c r="M755" s="742"/>
    </row>
    <row r="756" spans="9:13" ht="12.75">
      <c r="I756" s="742"/>
      <c r="J756" s="742"/>
      <c r="K756" s="742"/>
      <c r="L756" s="742"/>
      <c r="M756" s="742"/>
    </row>
    <row r="757" spans="9:13" ht="12.75">
      <c r="I757" s="742"/>
      <c r="J757" s="742"/>
      <c r="K757" s="742"/>
      <c r="L757" s="742"/>
      <c r="M757" s="742"/>
    </row>
    <row r="758" spans="9:13" ht="12.75">
      <c r="I758" s="742"/>
      <c r="J758" s="742"/>
      <c r="K758" s="742"/>
      <c r="L758" s="742"/>
      <c r="M758" s="742"/>
    </row>
    <row r="759" spans="9:13" ht="12.75">
      <c r="I759" s="742"/>
      <c r="J759" s="742"/>
      <c r="K759" s="742"/>
      <c r="L759" s="742"/>
      <c r="M759" s="742"/>
    </row>
    <row r="760" spans="9:13" ht="12.75">
      <c r="I760" s="742"/>
      <c r="J760" s="742"/>
      <c r="K760" s="742"/>
      <c r="L760" s="742"/>
      <c r="M760" s="742"/>
    </row>
    <row r="761" spans="9:13" ht="12.75">
      <c r="I761" s="742"/>
      <c r="J761" s="742"/>
      <c r="K761" s="742"/>
      <c r="L761" s="742"/>
      <c r="M761" s="742"/>
    </row>
    <row r="762" spans="9:13" ht="12.75">
      <c r="I762" s="742"/>
      <c r="J762" s="742"/>
      <c r="K762" s="742"/>
      <c r="L762" s="742"/>
      <c r="M762" s="742"/>
    </row>
    <row r="763" spans="9:13" ht="12.75">
      <c r="I763" s="742"/>
      <c r="J763" s="742"/>
      <c r="K763" s="742"/>
      <c r="L763" s="742"/>
      <c r="M763" s="742"/>
    </row>
    <row r="764" spans="9:13" ht="12.75">
      <c r="I764" s="742"/>
      <c r="J764" s="742"/>
      <c r="K764" s="742"/>
      <c r="L764" s="742"/>
      <c r="M764" s="742"/>
    </row>
    <row r="765" spans="9:13" ht="12.75">
      <c r="I765" s="742"/>
      <c r="J765" s="742"/>
      <c r="K765" s="742"/>
      <c r="L765" s="742"/>
      <c r="M765" s="742"/>
    </row>
    <row r="766" spans="9:13" ht="12.75">
      <c r="I766" s="742"/>
      <c r="J766" s="742"/>
      <c r="K766" s="742"/>
      <c r="L766" s="742"/>
      <c r="M766" s="742"/>
    </row>
    <row r="767" spans="9:13" ht="12.75">
      <c r="I767" s="742"/>
      <c r="J767" s="742"/>
      <c r="K767" s="742"/>
      <c r="L767" s="742"/>
      <c r="M767" s="742"/>
    </row>
    <row r="768" spans="9:13" ht="12.75">
      <c r="I768" s="742"/>
      <c r="J768" s="742"/>
      <c r="K768" s="742"/>
      <c r="L768" s="742"/>
      <c r="M768" s="742"/>
    </row>
    <row r="769" spans="9:13" ht="12.75">
      <c r="I769" s="742"/>
      <c r="J769" s="742"/>
      <c r="K769" s="742"/>
      <c r="L769" s="742"/>
      <c r="M769" s="742"/>
    </row>
    <row r="770" spans="9:13" ht="12.75">
      <c r="I770" s="742"/>
      <c r="J770" s="742"/>
      <c r="K770" s="742"/>
      <c r="L770" s="742"/>
      <c r="M770" s="742"/>
    </row>
    <row r="771" spans="9:13" ht="12.75">
      <c r="I771" s="742"/>
      <c r="J771" s="742"/>
      <c r="K771" s="742"/>
      <c r="L771" s="742"/>
      <c r="M771" s="742"/>
    </row>
    <row r="772" spans="9:13" ht="12.75">
      <c r="I772" s="742"/>
      <c r="J772" s="742"/>
      <c r="K772" s="742"/>
      <c r="L772" s="742"/>
      <c r="M772" s="742"/>
    </row>
    <row r="773" spans="9:13" ht="12.75">
      <c r="I773" s="742"/>
      <c r="J773" s="742"/>
      <c r="K773" s="742"/>
      <c r="L773" s="742"/>
      <c r="M773" s="742"/>
    </row>
    <row r="774" spans="9:13" ht="12.75">
      <c r="I774" s="742"/>
      <c r="J774" s="742"/>
      <c r="K774" s="742"/>
      <c r="L774" s="742"/>
      <c r="M774" s="742"/>
    </row>
    <row r="775" spans="9:13" ht="12.75">
      <c r="I775" s="742"/>
      <c r="J775" s="742"/>
      <c r="K775" s="742"/>
      <c r="L775" s="742"/>
      <c r="M775" s="742"/>
    </row>
    <row r="776" spans="9:13" ht="12.75">
      <c r="I776" s="742"/>
      <c r="J776" s="742"/>
      <c r="K776" s="742"/>
      <c r="L776" s="742"/>
      <c r="M776" s="742"/>
    </row>
    <row r="777" spans="9:13" ht="12.75">
      <c r="I777" s="742"/>
      <c r="J777" s="742"/>
      <c r="K777" s="742"/>
      <c r="L777" s="742"/>
      <c r="M777" s="742"/>
    </row>
    <row r="778" spans="9:13" ht="12.75">
      <c r="I778" s="742"/>
      <c r="J778" s="742"/>
      <c r="K778" s="742"/>
      <c r="L778" s="742"/>
      <c r="M778" s="742"/>
    </row>
    <row r="779" spans="9:13" ht="12.75">
      <c r="I779" s="742"/>
      <c r="J779" s="742"/>
      <c r="K779" s="742"/>
      <c r="L779" s="742"/>
      <c r="M779" s="742"/>
    </row>
    <row r="780" spans="9:13" ht="12.75">
      <c r="I780" s="742"/>
      <c r="J780" s="742"/>
      <c r="K780" s="742"/>
      <c r="L780" s="742"/>
      <c r="M780" s="742"/>
    </row>
    <row r="781" spans="9:13" ht="12.75">
      <c r="I781" s="742"/>
      <c r="J781" s="742"/>
      <c r="K781" s="742"/>
      <c r="L781" s="742"/>
      <c r="M781" s="742"/>
    </row>
    <row r="782" spans="9:13" ht="12.75">
      <c r="I782" s="742"/>
      <c r="J782" s="742"/>
      <c r="K782" s="742"/>
      <c r="L782" s="742"/>
      <c r="M782" s="742"/>
    </row>
    <row r="783" spans="9:13" ht="12.75">
      <c r="I783" s="742"/>
      <c r="J783" s="742"/>
      <c r="K783" s="742"/>
      <c r="L783" s="742"/>
      <c r="M783" s="742"/>
    </row>
    <row r="784" spans="9:13" ht="12.75">
      <c r="I784" s="742"/>
      <c r="J784" s="742"/>
      <c r="K784" s="742"/>
      <c r="L784" s="742"/>
      <c r="M784" s="742"/>
    </row>
    <row r="785" spans="9:13" ht="12.75">
      <c r="I785" s="742"/>
      <c r="J785" s="742"/>
      <c r="K785" s="742"/>
      <c r="L785" s="742"/>
      <c r="M785" s="742"/>
    </row>
    <row r="786" spans="9:13" ht="12.75">
      <c r="I786" s="742"/>
      <c r="J786" s="742"/>
      <c r="K786" s="742"/>
      <c r="L786" s="742"/>
      <c r="M786" s="742"/>
    </row>
    <row r="787" spans="9:13" ht="12.75">
      <c r="I787" s="742"/>
      <c r="J787" s="742"/>
      <c r="K787" s="742"/>
      <c r="L787" s="742"/>
      <c r="M787" s="742"/>
    </row>
    <row r="788" spans="9:13" ht="12.75">
      <c r="I788" s="742"/>
      <c r="J788" s="742"/>
      <c r="K788" s="742"/>
      <c r="L788" s="742"/>
      <c r="M788" s="742"/>
    </row>
    <row r="789" spans="9:13" ht="12.75">
      <c r="I789" s="742"/>
      <c r="J789" s="742"/>
      <c r="K789" s="742"/>
      <c r="L789" s="742"/>
      <c r="M789" s="742"/>
    </row>
    <row r="790" spans="9:13" ht="12.75">
      <c r="I790" s="742"/>
      <c r="J790" s="742"/>
      <c r="K790" s="742"/>
      <c r="L790" s="742"/>
      <c r="M790" s="742"/>
    </row>
    <row r="791" spans="9:13" ht="12.75">
      <c r="I791" s="742"/>
      <c r="J791" s="742"/>
      <c r="K791" s="742"/>
      <c r="L791" s="742"/>
      <c r="M791" s="742"/>
    </row>
    <row r="792" spans="9:13" ht="12.75">
      <c r="I792" s="742"/>
      <c r="J792" s="742"/>
      <c r="K792" s="742"/>
      <c r="L792" s="742"/>
      <c r="M792" s="742"/>
    </row>
    <row r="793" spans="9:13" ht="12.75">
      <c r="I793" s="742"/>
      <c r="J793" s="742"/>
      <c r="K793" s="742"/>
      <c r="L793" s="742"/>
      <c r="M793" s="742"/>
    </row>
    <row r="794" spans="9:13" ht="12.75">
      <c r="I794" s="742"/>
      <c r="J794" s="742"/>
      <c r="K794" s="742"/>
      <c r="L794" s="742"/>
      <c r="M794" s="742"/>
    </row>
    <row r="795" spans="9:13" ht="12.75">
      <c r="I795" s="742"/>
      <c r="J795" s="742"/>
      <c r="K795" s="742"/>
      <c r="L795" s="742"/>
      <c r="M795" s="742"/>
    </row>
    <row r="796" spans="9:13" ht="12.75">
      <c r="I796" s="742"/>
      <c r="J796" s="742"/>
      <c r="K796" s="742"/>
      <c r="L796" s="742"/>
      <c r="M796" s="742"/>
    </row>
    <row r="797" spans="9:13" ht="12.75">
      <c r="I797" s="742"/>
      <c r="J797" s="742"/>
      <c r="K797" s="742"/>
      <c r="L797" s="742"/>
      <c r="M797" s="742"/>
    </row>
    <row r="798" spans="9:13" ht="12.75">
      <c r="I798" s="742"/>
      <c r="J798" s="742"/>
      <c r="K798" s="742"/>
      <c r="L798" s="742"/>
      <c r="M798" s="742"/>
    </row>
    <row r="799" spans="9:13" ht="12.75">
      <c r="I799" s="742"/>
      <c r="J799" s="742"/>
      <c r="K799" s="742"/>
      <c r="L799" s="742"/>
      <c r="M799" s="742"/>
    </row>
    <row r="800" spans="9:13" ht="12.75">
      <c r="I800" s="742"/>
      <c r="J800" s="742"/>
      <c r="K800" s="742"/>
      <c r="L800" s="742"/>
      <c r="M800" s="742"/>
    </row>
    <row r="801" spans="9:13" ht="12.75">
      <c r="I801" s="742"/>
      <c r="J801" s="742"/>
      <c r="K801" s="742"/>
      <c r="L801" s="742"/>
      <c r="M801" s="742"/>
    </row>
    <row r="802" spans="9:13" ht="12.75">
      <c r="I802" s="742"/>
      <c r="J802" s="742"/>
      <c r="K802" s="742"/>
      <c r="L802" s="742"/>
      <c r="M802" s="742"/>
    </row>
    <row r="803" spans="9:13" ht="12.75">
      <c r="I803" s="742"/>
      <c r="J803" s="742"/>
      <c r="K803" s="742"/>
      <c r="L803" s="742"/>
      <c r="M803" s="742"/>
    </row>
    <row r="804" spans="9:13" ht="12.75">
      <c r="I804" s="742"/>
      <c r="J804" s="742"/>
      <c r="K804" s="742"/>
      <c r="L804" s="742"/>
      <c r="M804" s="742"/>
    </row>
    <row r="805" spans="9:13" ht="12.75">
      <c r="I805" s="742"/>
      <c r="J805" s="742"/>
      <c r="K805" s="742"/>
      <c r="L805" s="742"/>
      <c r="M805" s="742"/>
    </row>
    <row r="806" spans="9:13" ht="12.75">
      <c r="I806" s="742"/>
      <c r="J806" s="742"/>
      <c r="K806" s="742"/>
      <c r="L806" s="742"/>
      <c r="M806" s="742"/>
    </row>
    <row r="807" spans="9:13" ht="12.75">
      <c r="I807" s="742"/>
      <c r="J807" s="742"/>
      <c r="K807" s="742"/>
      <c r="L807" s="742"/>
      <c r="M807" s="742"/>
    </row>
    <row r="808" spans="9:13" ht="12.75">
      <c r="I808" s="742"/>
      <c r="J808" s="742"/>
      <c r="K808" s="742"/>
      <c r="L808" s="742"/>
      <c r="M808" s="742"/>
    </row>
    <row r="809" spans="9:13" ht="12.75">
      <c r="I809" s="742"/>
      <c r="J809" s="742"/>
      <c r="K809" s="742"/>
      <c r="L809" s="742"/>
      <c r="M809" s="742"/>
    </row>
    <row r="810" spans="9:13" ht="12.75">
      <c r="I810" s="742"/>
      <c r="J810" s="742"/>
      <c r="K810" s="742"/>
      <c r="L810" s="742"/>
      <c r="M810" s="742"/>
    </row>
    <row r="811" spans="9:13" ht="12.75">
      <c r="I811" s="742"/>
      <c r="J811" s="742"/>
      <c r="K811" s="742"/>
      <c r="L811" s="742"/>
      <c r="M811" s="742"/>
    </row>
    <row r="812" spans="9:13" ht="12.75">
      <c r="I812" s="742"/>
      <c r="J812" s="742"/>
      <c r="K812" s="742"/>
      <c r="L812" s="742"/>
      <c r="M812" s="742"/>
    </row>
    <row r="813" spans="9:13" ht="12.75">
      <c r="I813" s="742"/>
      <c r="J813" s="742"/>
      <c r="K813" s="742"/>
      <c r="L813" s="742"/>
      <c r="M813" s="742"/>
    </row>
    <row r="814" spans="9:13" ht="12.75">
      <c r="I814" s="742"/>
      <c r="J814" s="742"/>
      <c r="K814" s="742"/>
      <c r="L814" s="742"/>
      <c r="M814" s="742"/>
    </row>
    <row r="815" spans="9:13" ht="12.75">
      <c r="I815" s="742"/>
      <c r="J815" s="742"/>
      <c r="K815" s="742"/>
      <c r="L815" s="742"/>
      <c r="M815" s="742"/>
    </row>
    <row r="816" spans="9:13" ht="12.75">
      <c r="I816" s="742"/>
      <c r="J816" s="742"/>
      <c r="K816" s="742"/>
      <c r="L816" s="742"/>
      <c r="M816" s="742"/>
    </row>
    <row r="817" spans="9:13" ht="12.75">
      <c r="I817" s="742"/>
      <c r="J817" s="742"/>
      <c r="K817" s="742"/>
      <c r="L817" s="742"/>
      <c r="M817" s="742"/>
    </row>
    <row r="818" spans="9:13" ht="12.75">
      <c r="I818" s="742"/>
      <c r="J818" s="742"/>
      <c r="K818" s="742"/>
      <c r="L818" s="742"/>
      <c r="M818" s="742"/>
    </row>
    <row r="819" spans="9:13" ht="12.75">
      <c r="I819" s="742"/>
      <c r="J819" s="742"/>
      <c r="K819" s="742"/>
      <c r="L819" s="742"/>
      <c r="M819" s="742"/>
    </row>
    <row r="820" spans="9:13" ht="12.75">
      <c r="I820" s="742"/>
      <c r="J820" s="742"/>
      <c r="K820" s="742"/>
      <c r="L820" s="742"/>
      <c r="M820" s="742"/>
    </row>
    <row r="821" spans="9:13" ht="12.75">
      <c r="I821" s="742"/>
      <c r="J821" s="742"/>
      <c r="K821" s="742"/>
      <c r="L821" s="742"/>
      <c r="M821" s="742"/>
    </row>
    <row r="822" spans="9:13" ht="12.75">
      <c r="I822" s="742"/>
      <c r="J822" s="742"/>
      <c r="K822" s="742"/>
      <c r="L822" s="742"/>
      <c r="M822" s="742"/>
    </row>
    <row r="823" spans="9:13" ht="12.75">
      <c r="I823" s="742"/>
      <c r="J823" s="742"/>
      <c r="K823" s="742"/>
      <c r="L823" s="742"/>
      <c r="M823" s="742"/>
    </row>
    <row r="824" spans="9:13" ht="12.75">
      <c r="I824" s="742"/>
      <c r="J824" s="742"/>
      <c r="K824" s="742"/>
      <c r="L824" s="742"/>
      <c r="M824" s="742"/>
    </row>
    <row r="825" spans="9:13" ht="12.75">
      <c r="I825" s="742"/>
      <c r="J825" s="742"/>
      <c r="K825" s="742"/>
      <c r="L825" s="742"/>
      <c r="M825" s="742"/>
    </row>
    <row r="826" spans="9:13" ht="12.75">
      <c r="I826" s="742"/>
      <c r="J826" s="742"/>
      <c r="K826" s="742"/>
      <c r="L826" s="742"/>
      <c r="M826" s="742"/>
    </row>
    <row r="827" spans="9:13" ht="12.75">
      <c r="I827" s="742"/>
      <c r="J827" s="742"/>
      <c r="K827" s="742"/>
      <c r="L827" s="742"/>
      <c r="M827" s="742"/>
    </row>
    <row r="828" spans="9:13" ht="12.75">
      <c r="I828" s="742"/>
      <c r="J828" s="742"/>
      <c r="K828" s="742"/>
      <c r="L828" s="742"/>
      <c r="M828" s="742"/>
    </row>
    <row r="829" spans="9:13" ht="12.75">
      <c r="I829" s="742"/>
      <c r="J829" s="742"/>
      <c r="K829" s="742"/>
      <c r="L829" s="742"/>
      <c r="M829" s="742"/>
    </row>
    <row r="830" spans="9:13" ht="12.75">
      <c r="I830" s="742"/>
      <c r="J830" s="742"/>
      <c r="K830" s="742"/>
      <c r="L830" s="742"/>
      <c r="M830" s="742"/>
    </row>
    <row r="831" spans="9:13" ht="12.75">
      <c r="I831" s="742"/>
      <c r="J831" s="742"/>
      <c r="K831" s="742"/>
      <c r="L831" s="742"/>
      <c r="M831" s="742"/>
    </row>
    <row r="832" spans="9:13" ht="12.75">
      <c r="I832" s="742"/>
      <c r="J832" s="742"/>
      <c r="K832" s="742"/>
      <c r="L832" s="742"/>
      <c r="M832" s="742"/>
    </row>
    <row r="833" spans="9:13" ht="12.75">
      <c r="I833" s="742"/>
      <c r="J833" s="742"/>
      <c r="K833" s="742"/>
      <c r="L833" s="742"/>
      <c r="M833" s="742"/>
    </row>
    <row r="834" spans="9:13" ht="12.75">
      <c r="I834" s="742"/>
      <c r="J834" s="742"/>
      <c r="K834" s="742"/>
      <c r="L834" s="742"/>
      <c r="M834" s="742"/>
    </row>
    <row r="835" spans="9:13" ht="12.75">
      <c r="I835" s="742"/>
      <c r="J835" s="742"/>
      <c r="K835" s="742"/>
      <c r="L835" s="742"/>
      <c r="M835" s="742"/>
    </row>
    <row r="836" spans="9:13" ht="12.75">
      <c r="I836" s="742"/>
      <c r="J836" s="742"/>
      <c r="K836" s="742"/>
      <c r="L836" s="742"/>
      <c r="M836" s="742"/>
    </row>
    <row r="837" spans="9:13" ht="12.75">
      <c r="I837" s="742"/>
      <c r="J837" s="742"/>
      <c r="K837" s="742"/>
      <c r="L837" s="742"/>
      <c r="M837" s="742"/>
    </row>
    <row r="838" spans="9:13" ht="12.75">
      <c r="I838" s="742"/>
      <c r="J838" s="742"/>
      <c r="K838" s="742"/>
      <c r="L838" s="742"/>
      <c r="M838" s="742"/>
    </row>
    <row r="839" spans="9:13" ht="12.75">
      <c r="I839" s="742"/>
      <c r="J839" s="742"/>
      <c r="K839" s="742"/>
      <c r="L839" s="742"/>
      <c r="M839" s="742"/>
    </row>
    <row r="840" spans="9:13" ht="12.75">
      <c r="I840" s="742"/>
      <c r="J840" s="742"/>
      <c r="K840" s="742"/>
      <c r="L840" s="742"/>
      <c r="M840" s="742"/>
    </row>
    <row r="841" spans="9:13" ht="12.75">
      <c r="I841" s="742"/>
      <c r="J841" s="742"/>
      <c r="K841" s="742"/>
      <c r="L841" s="742"/>
      <c r="M841" s="742"/>
    </row>
    <row r="842" spans="9:13" ht="12.75">
      <c r="I842" s="742"/>
      <c r="J842" s="742"/>
      <c r="K842" s="742"/>
      <c r="L842" s="742"/>
      <c r="M842" s="742"/>
    </row>
    <row r="843" spans="9:13" ht="12.75">
      <c r="I843" s="742"/>
      <c r="J843" s="742"/>
      <c r="K843" s="742"/>
      <c r="L843" s="742"/>
      <c r="M843" s="742"/>
    </row>
    <row r="844" spans="9:13" ht="12.75">
      <c r="I844" s="742"/>
      <c r="J844" s="742"/>
      <c r="K844" s="742"/>
      <c r="L844" s="742"/>
      <c r="M844" s="742"/>
    </row>
    <row r="845" spans="9:13" ht="12.75">
      <c r="I845" s="742"/>
      <c r="J845" s="742"/>
      <c r="K845" s="742"/>
      <c r="L845" s="742"/>
      <c r="M845" s="742"/>
    </row>
    <row r="846" spans="9:13" ht="12.75">
      <c r="I846" s="742"/>
      <c r="J846" s="742"/>
      <c r="K846" s="742"/>
      <c r="L846" s="742"/>
      <c r="M846" s="742"/>
    </row>
    <row r="847" spans="9:13" ht="12.75">
      <c r="I847" s="742"/>
      <c r="J847" s="742"/>
      <c r="K847" s="742"/>
      <c r="L847" s="742"/>
      <c r="M847" s="742"/>
    </row>
    <row r="848" spans="9:13" ht="12.75">
      <c r="I848" s="742"/>
      <c r="J848" s="742"/>
      <c r="K848" s="742"/>
      <c r="L848" s="742"/>
      <c r="M848" s="742"/>
    </row>
    <row r="849" spans="9:13" ht="12.75">
      <c r="I849" s="742"/>
      <c r="J849" s="742"/>
      <c r="K849" s="742"/>
      <c r="L849" s="742"/>
      <c r="M849" s="742"/>
    </row>
    <row r="850" spans="9:13" ht="12.75">
      <c r="I850" s="742"/>
      <c r="J850" s="742"/>
      <c r="K850" s="742"/>
      <c r="L850" s="742"/>
      <c r="M850" s="742"/>
    </row>
    <row r="851" spans="9:13" ht="12.75">
      <c r="I851" s="742"/>
      <c r="J851" s="742"/>
      <c r="K851" s="742"/>
      <c r="L851" s="742"/>
      <c r="M851" s="742"/>
    </row>
    <row r="852" spans="9:13" ht="12.75">
      <c r="I852" s="742"/>
      <c r="J852" s="742"/>
      <c r="K852" s="742"/>
      <c r="L852" s="742"/>
      <c r="M852" s="742"/>
    </row>
    <row r="853" spans="9:13" ht="12.75">
      <c r="I853" s="742"/>
      <c r="J853" s="742"/>
      <c r="K853" s="742"/>
      <c r="L853" s="742"/>
      <c r="M853" s="742"/>
    </row>
    <row r="854" spans="9:13" ht="12.75">
      <c r="I854" s="742"/>
      <c r="J854" s="742"/>
      <c r="K854" s="742"/>
      <c r="L854" s="742"/>
      <c r="M854" s="742"/>
    </row>
    <row r="855" spans="9:13" ht="12.75">
      <c r="I855" s="742"/>
      <c r="J855" s="742"/>
      <c r="K855" s="742"/>
      <c r="L855" s="742"/>
      <c r="M855" s="742"/>
    </row>
    <row r="856" spans="9:13" ht="12.75">
      <c r="I856" s="742"/>
      <c r="J856" s="742"/>
      <c r="K856" s="742"/>
      <c r="L856" s="742"/>
      <c r="M856" s="742"/>
    </row>
    <row r="857" spans="9:13" ht="12.75">
      <c r="I857" s="742"/>
      <c r="J857" s="742"/>
      <c r="K857" s="742"/>
      <c r="L857" s="742"/>
      <c r="M857" s="742"/>
    </row>
    <row r="858" spans="9:13" ht="12.75">
      <c r="I858" s="742"/>
      <c r="J858" s="742"/>
      <c r="K858" s="742"/>
      <c r="L858" s="742"/>
      <c r="M858" s="742"/>
    </row>
    <row r="859" spans="9:13" ht="12.75">
      <c r="I859" s="742"/>
      <c r="J859" s="742"/>
      <c r="K859" s="742"/>
      <c r="L859" s="742"/>
      <c r="M859" s="742"/>
    </row>
    <row r="860" spans="9:13" ht="12.75">
      <c r="I860" s="742"/>
      <c r="J860" s="742"/>
      <c r="K860" s="742"/>
      <c r="L860" s="742"/>
      <c r="M860" s="742"/>
    </row>
    <row r="861" spans="9:13" ht="12.75">
      <c r="I861" s="742"/>
      <c r="J861" s="742"/>
      <c r="K861" s="742"/>
      <c r="L861" s="742"/>
      <c r="M861" s="742"/>
    </row>
    <row r="862" spans="9:13" ht="12.75">
      <c r="I862" s="742"/>
      <c r="J862" s="742"/>
      <c r="K862" s="742"/>
      <c r="L862" s="742"/>
      <c r="M862" s="742"/>
    </row>
    <row r="863" spans="9:13" ht="12.75">
      <c r="I863" s="742"/>
      <c r="J863" s="742"/>
      <c r="K863" s="742"/>
      <c r="L863" s="742"/>
      <c r="M863" s="742"/>
    </row>
    <row r="864" spans="9:13" ht="12.75">
      <c r="I864" s="742"/>
      <c r="J864" s="742"/>
      <c r="K864" s="742"/>
      <c r="L864" s="742"/>
      <c r="M864" s="742"/>
    </row>
    <row r="865" spans="9:13" ht="12.75">
      <c r="I865" s="742"/>
      <c r="J865" s="742"/>
      <c r="K865" s="742"/>
      <c r="L865" s="742"/>
      <c r="M865" s="742"/>
    </row>
    <row r="866" spans="9:13" ht="12.75">
      <c r="I866" s="742"/>
      <c r="J866" s="742"/>
      <c r="K866" s="742"/>
      <c r="L866" s="742"/>
      <c r="M866" s="742"/>
    </row>
    <row r="867" spans="9:13" ht="12.75">
      <c r="I867" s="742"/>
      <c r="J867" s="742"/>
      <c r="K867" s="742"/>
      <c r="L867" s="742"/>
      <c r="M867" s="742"/>
    </row>
    <row r="868" spans="9:13" ht="12.75">
      <c r="I868" s="742"/>
      <c r="J868" s="742"/>
      <c r="K868" s="742"/>
      <c r="L868" s="742"/>
      <c r="M868" s="742"/>
    </row>
    <row r="869" spans="9:13" ht="12.75">
      <c r="I869" s="742"/>
      <c r="J869" s="742"/>
      <c r="K869" s="742"/>
      <c r="L869" s="742"/>
      <c r="M869" s="742"/>
    </row>
    <row r="870" spans="9:13" ht="12.75">
      <c r="I870" s="742"/>
      <c r="J870" s="742"/>
      <c r="K870" s="742"/>
      <c r="L870" s="742"/>
      <c r="M870" s="742"/>
    </row>
    <row r="871" spans="9:13" ht="12.75">
      <c r="I871" s="742"/>
      <c r="J871" s="742"/>
      <c r="K871" s="742"/>
      <c r="L871" s="742"/>
      <c r="M871" s="742"/>
    </row>
    <row r="872" spans="9:13" ht="12.75">
      <c r="I872" s="742"/>
      <c r="J872" s="742"/>
      <c r="K872" s="742"/>
      <c r="L872" s="742"/>
      <c r="M872" s="742"/>
    </row>
    <row r="873" spans="9:13" ht="12.75">
      <c r="I873" s="742"/>
      <c r="J873" s="742"/>
      <c r="K873" s="742"/>
      <c r="L873" s="742"/>
      <c r="M873" s="742"/>
    </row>
    <row r="874" spans="9:13" ht="12.75">
      <c r="I874" s="742"/>
      <c r="J874" s="742"/>
      <c r="K874" s="742"/>
      <c r="L874" s="742"/>
      <c r="M874" s="742"/>
    </row>
    <row r="875" spans="9:13" ht="12.75">
      <c r="I875" s="742"/>
      <c r="J875" s="742"/>
      <c r="K875" s="742"/>
      <c r="L875" s="742"/>
      <c r="M875" s="742"/>
    </row>
    <row r="876" spans="9:13" ht="12.75">
      <c r="I876" s="742"/>
      <c r="J876" s="742"/>
      <c r="K876" s="742"/>
      <c r="L876" s="742"/>
      <c r="M876" s="742"/>
    </row>
    <row r="877" spans="9:13" ht="12.75">
      <c r="I877" s="742"/>
      <c r="J877" s="742"/>
      <c r="K877" s="742"/>
      <c r="L877" s="742"/>
      <c r="M877" s="742"/>
    </row>
    <row r="878" spans="9:13" ht="12.75">
      <c r="I878" s="742"/>
      <c r="J878" s="742"/>
      <c r="K878" s="742"/>
      <c r="L878" s="742"/>
      <c r="M878" s="742"/>
    </row>
    <row r="879" spans="9:13" ht="12.75">
      <c r="I879" s="742"/>
      <c r="J879" s="742"/>
      <c r="K879" s="742"/>
      <c r="L879" s="742"/>
      <c r="M879" s="742"/>
    </row>
    <row r="880" spans="9:13" ht="12.75">
      <c r="I880" s="742"/>
      <c r="J880" s="742"/>
      <c r="K880" s="742"/>
      <c r="L880" s="742"/>
      <c r="M880" s="742"/>
    </row>
    <row r="881" spans="9:13" ht="12.75">
      <c r="I881" s="742"/>
      <c r="J881" s="742"/>
      <c r="K881" s="742"/>
      <c r="L881" s="742"/>
      <c r="M881" s="742"/>
    </row>
    <row r="882" spans="9:13" ht="12.75">
      <c r="I882" s="742"/>
      <c r="J882" s="742"/>
      <c r="K882" s="742"/>
      <c r="L882" s="742"/>
      <c r="M882" s="742"/>
    </row>
    <row r="883" spans="9:13" ht="12.75">
      <c r="I883" s="742"/>
      <c r="J883" s="742"/>
      <c r="K883" s="742"/>
      <c r="L883" s="742"/>
      <c r="M883" s="742"/>
    </row>
    <row r="884" spans="9:13" ht="12.75">
      <c r="I884" s="742"/>
      <c r="J884" s="742"/>
      <c r="K884" s="742"/>
      <c r="L884" s="742"/>
      <c r="M884" s="742"/>
    </row>
    <row r="885" spans="9:13" ht="12.75">
      <c r="I885" s="742"/>
      <c r="J885" s="742"/>
      <c r="K885" s="742"/>
      <c r="L885" s="742"/>
      <c r="M885" s="742"/>
    </row>
    <row r="886" spans="9:13" ht="12.75">
      <c r="I886" s="742"/>
      <c r="J886" s="742"/>
      <c r="K886" s="742"/>
      <c r="L886" s="742"/>
      <c r="M886" s="742"/>
    </row>
    <row r="887" spans="9:13" ht="12.75">
      <c r="I887" s="742"/>
      <c r="J887" s="742"/>
      <c r="K887" s="742"/>
      <c r="L887" s="742"/>
      <c r="M887" s="742"/>
    </row>
    <row r="888" spans="9:13" ht="12.75">
      <c r="I888" s="742"/>
      <c r="J888" s="742"/>
      <c r="K888" s="742"/>
      <c r="L888" s="742"/>
      <c r="M888" s="742"/>
    </row>
    <row r="889" spans="9:13" ht="12.75">
      <c r="I889" s="742"/>
      <c r="J889" s="742"/>
      <c r="K889" s="742"/>
      <c r="L889" s="742"/>
      <c r="M889" s="742"/>
    </row>
    <row r="890" spans="9:13" ht="12.75">
      <c r="I890" s="742"/>
      <c r="J890" s="742"/>
      <c r="K890" s="742"/>
      <c r="L890" s="742"/>
      <c r="M890" s="742"/>
    </row>
    <row r="891" spans="9:13" ht="12.75">
      <c r="I891" s="742"/>
      <c r="J891" s="742"/>
      <c r="K891" s="742"/>
      <c r="L891" s="742"/>
      <c r="M891" s="742"/>
    </row>
    <row r="892" spans="9:13" ht="12.75">
      <c r="I892" s="742"/>
      <c r="J892" s="742"/>
      <c r="K892" s="742"/>
      <c r="L892" s="742"/>
      <c r="M892" s="742"/>
    </row>
    <row r="893" spans="9:13" ht="12.75">
      <c r="I893" s="742"/>
      <c r="J893" s="742"/>
      <c r="K893" s="742"/>
      <c r="L893" s="742"/>
      <c r="M893" s="742"/>
    </row>
    <row r="894" spans="9:13" ht="12.75">
      <c r="I894" s="742"/>
      <c r="J894" s="742"/>
      <c r="K894" s="742"/>
      <c r="L894" s="742"/>
      <c r="M894" s="742"/>
    </row>
    <row r="895" spans="9:13" ht="12.75">
      <c r="I895" s="742"/>
      <c r="J895" s="742"/>
      <c r="K895" s="742"/>
      <c r="L895" s="742"/>
      <c r="M895" s="742"/>
    </row>
    <row r="896" spans="9:13" ht="12.75">
      <c r="I896" s="742"/>
      <c r="J896" s="742"/>
      <c r="K896" s="742"/>
      <c r="L896" s="742"/>
      <c r="M896" s="742"/>
    </row>
    <row r="897" spans="9:13" ht="12.75">
      <c r="I897" s="742"/>
      <c r="J897" s="742"/>
      <c r="K897" s="742"/>
      <c r="L897" s="742"/>
      <c r="M897" s="742"/>
    </row>
    <row r="898" spans="9:13" ht="12.75">
      <c r="I898" s="742"/>
      <c r="J898" s="742"/>
      <c r="K898" s="742"/>
      <c r="L898" s="742"/>
      <c r="M898" s="742"/>
    </row>
    <row r="899" spans="9:13" ht="12.75">
      <c r="I899" s="742"/>
      <c r="J899" s="742"/>
      <c r="K899" s="742"/>
      <c r="L899" s="742"/>
      <c r="M899" s="742"/>
    </row>
    <row r="900" spans="9:13" ht="12.75">
      <c r="I900" s="742"/>
      <c r="J900" s="742"/>
      <c r="K900" s="742"/>
      <c r="L900" s="742"/>
      <c r="M900" s="742"/>
    </row>
    <row r="901" spans="9:13" ht="12.75">
      <c r="I901" s="742"/>
      <c r="J901" s="742"/>
      <c r="K901" s="742"/>
      <c r="L901" s="742"/>
      <c r="M901" s="742"/>
    </row>
    <row r="902" spans="9:13" ht="12.75">
      <c r="I902" s="742"/>
      <c r="J902" s="742"/>
      <c r="K902" s="742"/>
      <c r="L902" s="742"/>
      <c r="M902" s="742"/>
    </row>
    <row r="903" spans="9:13" ht="12.75">
      <c r="I903" s="742"/>
      <c r="J903" s="742"/>
      <c r="K903" s="742"/>
      <c r="L903" s="742"/>
      <c r="M903" s="742"/>
    </row>
    <row r="904" spans="9:13" ht="12.75">
      <c r="I904" s="742"/>
      <c r="J904" s="742"/>
      <c r="K904" s="742"/>
      <c r="L904" s="742"/>
      <c r="M904" s="742"/>
    </row>
    <row r="905" spans="9:13" ht="12.75">
      <c r="I905" s="742"/>
      <c r="J905" s="742"/>
      <c r="K905" s="742"/>
      <c r="L905" s="742"/>
      <c r="M905" s="742"/>
    </row>
    <row r="906" spans="9:13" ht="12.75">
      <c r="I906" s="742"/>
      <c r="J906" s="742"/>
      <c r="K906" s="742"/>
      <c r="L906" s="742"/>
      <c r="M906" s="742"/>
    </row>
    <row r="907" spans="9:13" ht="12.75">
      <c r="I907" s="742"/>
      <c r="J907" s="742"/>
      <c r="K907" s="742"/>
      <c r="L907" s="742"/>
      <c r="M907" s="742"/>
    </row>
    <row r="908" spans="9:13" ht="12.75">
      <c r="I908" s="742"/>
      <c r="J908" s="742"/>
      <c r="K908" s="742"/>
      <c r="L908" s="742"/>
      <c r="M908" s="742"/>
    </row>
    <row r="909" spans="9:13" ht="12.75">
      <c r="I909" s="742"/>
      <c r="J909" s="742"/>
      <c r="K909" s="742"/>
      <c r="L909" s="742"/>
      <c r="M909" s="742"/>
    </row>
    <row r="910" spans="9:13" ht="12.75">
      <c r="I910" s="742"/>
      <c r="J910" s="742"/>
      <c r="K910" s="742"/>
      <c r="L910" s="742"/>
      <c r="M910" s="742"/>
    </row>
    <row r="911" spans="9:13" ht="12.75">
      <c r="I911" s="742"/>
      <c r="J911" s="742"/>
      <c r="K911" s="742"/>
      <c r="L911" s="742"/>
      <c r="M911" s="742"/>
    </row>
    <row r="912" spans="9:13" ht="12.75">
      <c r="I912" s="742"/>
      <c r="J912" s="742"/>
      <c r="K912" s="742"/>
      <c r="L912" s="742"/>
      <c r="M912" s="742"/>
    </row>
    <row r="913" spans="9:13" ht="12.75">
      <c r="I913" s="742"/>
      <c r="J913" s="742"/>
      <c r="K913" s="742"/>
      <c r="L913" s="742"/>
      <c r="M913" s="742"/>
    </row>
    <row r="914" spans="9:13" ht="12.75">
      <c r="I914" s="742"/>
      <c r="J914" s="742"/>
      <c r="K914" s="742"/>
      <c r="L914" s="742"/>
      <c r="M914" s="742"/>
    </row>
    <row r="915" spans="9:13" ht="12.75">
      <c r="I915" s="742"/>
      <c r="J915" s="742"/>
      <c r="K915" s="742"/>
      <c r="L915" s="742"/>
      <c r="M915" s="742"/>
    </row>
    <row r="916" spans="9:13" ht="12.75">
      <c r="I916" s="742"/>
      <c r="J916" s="742"/>
      <c r="K916" s="742"/>
      <c r="L916" s="742"/>
      <c r="M916" s="742"/>
    </row>
    <row r="917" spans="9:13" ht="12.75">
      <c r="I917" s="742"/>
      <c r="J917" s="742"/>
      <c r="K917" s="742"/>
      <c r="L917" s="742"/>
      <c r="M917" s="742"/>
    </row>
    <row r="918" spans="9:13" ht="12.75">
      <c r="I918" s="742"/>
      <c r="J918" s="742"/>
      <c r="K918" s="742"/>
      <c r="L918" s="742"/>
      <c r="M918" s="742"/>
    </row>
    <row r="919" spans="9:13" ht="12.75">
      <c r="I919" s="742"/>
      <c r="J919" s="742"/>
      <c r="K919" s="742"/>
      <c r="L919" s="742"/>
      <c r="M919" s="742"/>
    </row>
    <row r="920" spans="9:13" ht="12.75">
      <c r="I920" s="742"/>
      <c r="J920" s="742"/>
      <c r="K920" s="742"/>
      <c r="L920" s="742"/>
      <c r="M920" s="742"/>
    </row>
    <row r="921" spans="9:13" ht="12.75">
      <c r="I921" s="742"/>
      <c r="J921" s="742"/>
      <c r="K921" s="742"/>
      <c r="L921" s="742"/>
      <c r="M921" s="742"/>
    </row>
    <row r="922" spans="9:13" ht="12.75">
      <c r="I922" s="742"/>
      <c r="J922" s="742"/>
      <c r="K922" s="742"/>
      <c r="L922" s="742"/>
      <c r="M922" s="742"/>
    </row>
    <row r="923" spans="9:13" ht="12.75">
      <c r="I923" s="742"/>
      <c r="J923" s="742"/>
      <c r="K923" s="742"/>
      <c r="L923" s="742"/>
      <c r="M923" s="742"/>
    </row>
    <row r="924" spans="9:13" ht="12.75">
      <c r="I924" s="742"/>
      <c r="J924" s="742"/>
      <c r="K924" s="742"/>
      <c r="L924" s="742"/>
      <c r="M924" s="742"/>
    </row>
    <row r="925" spans="9:13" ht="12.75">
      <c r="I925" s="742"/>
      <c r="J925" s="742"/>
      <c r="K925" s="742"/>
      <c r="L925" s="742"/>
      <c r="M925" s="742"/>
    </row>
    <row r="926" spans="9:13" ht="12.75">
      <c r="I926" s="742"/>
      <c r="J926" s="742"/>
      <c r="K926" s="742"/>
      <c r="L926" s="742"/>
      <c r="M926" s="742"/>
    </row>
    <row r="927" spans="9:13" ht="12.75">
      <c r="I927" s="742"/>
      <c r="J927" s="742"/>
      <c r="K927" s="742"/>
      <c r="L927" s="742"/>
      <c r="M927" s="742"/>
    </row>
    <row r="928" spans="9:13" ht="12.75">
      <c r="I928" s="742"/>
      <c r="J928" s="742"/>
      <c r="K928" s="742"/>
      <c r="L928" s="742"/>
      <c r="M928" s="742"/>
    </row>
    <row r="929" spans="9:13" ht="12.75">
      <c r="I929" s="742"/>
      <c r="J929" s="742"/>
      <c r="K929" s="742"/>
      <c r="L929" s="742"/>
      <c r="M929" s="742"/>
    </row>
    <row r="930" spans="9:13" ht="12.75">
      <c r="I930" s="742"/>
      <c r="J930" s="742"/>
      <c r="K930" s="742"/>
      <c r="L930" s="742"/>
      <c r="M930" s="742"/>
    </row>
    <row r="931" spans="9:13" ht="12.75">
      <c r="I931" s="742"/>
      <c r="J931" s="742"/>
      <c r="K931" s="742"/>
      <c r="L931" s="742"/>
      <c r="M931" s="742"/>
    </row>
    <row r="932" spans="9:13" ht="12.75">
      <c r="I932" s="742"/>
      <c r="J932" s="742"/>
      <c r="K932" s="742"/>
      <c r="L932" s="742"/>
      <c r="M932" s="742"/>
    </row>
    <row r="933" spans="9:13" ht="12.75">
      <c r="I933" s="742"/>
      <c r="J933" s="742"/>
      <c r="K933" s="742"/>
      <c r="L933" s="742"/>
      <c r="M933" s="742"/>
    </row>
    <row r="934" spans="9:13" ht="12.75">
      <c r="I934" s="742"/>
      <c r="J934" s="742"/>
      <c r="K934" s="742"/>
      <c r="L934" s="742"/>
      <c r="M934" s="742"/>
    </row>
    <row r="935" spans="9:13" ht="12.75">
      <c r="I935" s="742"/>
      <c r="J935" s="742"/>
      <c r="K935" s="742"/>
      <c r="L935" s="742"/>
      <c r="M935" s="742"/>
    </row>
    <row r="936" spans="9:13" ht="12.75">
      <c r="I936" s="742"/>
      <c r="J936" s="742"/>
      <c r="K936" s="742"/>
      <c r="L936" s="742"/>
      <c r="M936" s="742"/>
    </row>
    <row r="937" spans="9:13" ht="12.75">
      <c r="I937" s="742"/>
      <c r="J937" s="742"/>
      <c r="K937" s="742"/>
      <c r="L937" s="742"/>
      <c r="M937" s="742"/>
    </row>
    <row r="938" spans="9:13" ht="12.75">
      <c r="I938" s="742"/>
      <c r="J938" s="742"/>
      <c r="K938" s="742"/>
      <c r="L938" s="742"/>
      <c r="M938" s="742"/>
    </row>
    <row r="939" spans="9:13" ht="12.75">
      <c r="I939" s="742"/>
      <c r="J939" s="742"/>
      <c r="K939" s="742"/>
      <c r="L939" s="742"/>
      <c r="M939" s="742"/>
    </row>
    <row r="940" spans="9:13" ht="12.75">
      <c r="I940" s="742"/>
      <c r="J940" s="742"/>
      <c r="K940" s="742"/>
      <c r="L940" s="742"/>
      <c r="M940" s="742"/>
    </row>
    <row r="941" spans="9:13" ht="12.75">
      <c r="I941" s="742"/>
      <c r="J941" s="742"/>
      <c r="K941" s="742"/>
      <c r="L941" s="742"/>
      <c r="M941" s="742"/>
    </row>
    <row r="942" spans="9:13" ht="12.75">
      <c r="I942" s="742"/>
      <c r="J942" s="742"/>
      <c r="K942" s="742"/>
      <c r="L942" s="742"/>
      <c r="M942" s="742"/>
    </row>
    <row r="943" spans="9:13" ht="12.75">
      <c r="I943" s="742"/>
      <c r="J943" s="742"/>
      <c r="K943" s="742"/>
      <c r="L943" s="742"/>
      <c r="M943" s="742"/>
    </row>
    <row r="944" spans="9:13" ht="12.75">
      <c r="I944" s="742"/>
      <c r="J944" s="742"/>
      <c r="K944" s="742"/>
      <c r="L944" s="742"/>
      <c r="M944" s="742"/>
    </row>
    <row r="945" spans="9:13" ht="12.75">
      <c r="I945" s="742"/>
      <c r="J945" s="742"/>
      <c r="K945" s="742"/>
      <c r="L945" s="742"/>
      <c r="M945" s="742"/>
    </row>
    <row r="946" spans="9:13" ht="12.75">
      <c r="I946" s="742"/>
      <c r="J946" s="742"/>
      <c r="K946" s="742"/>
      <c r="L946" s="742"/>
      <c r="M946" s="742"/>
    </row>
    <row r="947" spans="9:13" ht="12.75">
      <c r="I947" s="742"/>
      <c r="J947" s="742"/>
      <c r="K947" s="742"/>
      <c r="L947" s="742"/>
      <c r="M947" s="742"/>
    </row>
    <row r="948" spans="9:13" ht="12.75">
      <c r="I948" s="742"/>
      <c r="J948" s="742"/>
      <c r="K948" s="742"/>
      <c r="L948" s="742"/>
      <c r="M948" s="742"/>
    </row>
    <row r="949" spans="9:13" ht="12.75">
      <c r="I949" s="742"/>
      <c r="J949" s="742"/>
      <c r="K949" s="742"/>
      <c r="L949" s="742"/>
      <c r="M949" s="742"/>
    </row>
    <row r="950" spans="9:13" ht="12.75">
      <c r="I950" s="742"/>
      <c r="J950" s="742"/>
      <c r="K950" s="742"/>
      <c r="L950" s="742"/>
      <c r="M950" s="742"/>
    </row>
    <row r="951" spans="9:13" ht="12.75">
      <c r="I951" s="742"/>
      <c r="J951" s="742"/>
      <c r="K951" s="742"/>
      <c r="L951" s="742"/>
      <c r="M951" s="742"/>
    </row>
    <row r="952" spans="9:13" ht="12.75">
      <c r="I952" s="742"/>
      <c r="J952" s="742"/>
      <c r="K952" s="742"/>
      <c r="L952" s="742"/>
      <c r="M952" s="742"/>
    </row>
    <row r="953" spans="9:13" ht="12.75">
      <c r="I953" s="742"/>
      <c r="J953" s="742"/>
      <c r="K953" s="742"/>
      <c r="L953" s="742"/>
      <c r="M953" s="742"/>
    </row>
    <row r="954" spans="9:13" ht="12.75">
      <c r="I954" s="742"/>
      <c r="J954" s="742"/>
      <c r="K954" s="742"/>
      <c r="L954" s="742"/>
      <c r="M954" s="742"/>
    </row>
    <row r="955" spans="9:13" ht="12.75">
      <c r="I955" s="742"/>
      <c r="J955" s="742"/>
      <c r="K955" s="742"/>
      <c r="L955" s="742"/>
      <c r="M955" s="742"/>
    </row>
    <row r="956" spans="9:13" ht="12.75">
      <c r="I956" s="742"/>
      <c r="J956" s="742"/>
      <c r="K956" s="742"/>
      <c r="L956" s="742"/>
      <c r="M956" s="742"/>
    </row>
    <row r="957" spans="9:13" ht="12.75">
      <c r="I957" s="742"/>
      <c r="J957" s="742"/>
      <c r="K957" s="742"/>
      <c r="L957" s="742"/>
      <c r="M957" s="742"/>
    </row>
    <row r="958" spans="9:13" ht="12.75">
      <c r="I958" s="742"/>
      <c r="J958" s="742"/>
      <c r="K958" s="742"/>
      <c r="L958" s="742"/>
      <c r="M958" s="742"/>
    </row>
    <row r="959" spans="9:13" ht="12.75">
      <c r="I959" s="742"/>
      <c r="J959" s="742"/>
      <c r="K959" s="742"/>
      <c r="L959" s="742"/>
      <c r="M959" s="742"/>
    </row>
    <row r="960" spans="9:13" ht="12.75">
      <c r="I960" s="742"/>
      <c r="J960" s="742"/>
      <c r="K960" s="742"/>
      <c r="L960" s="742"/>
      <c r="M960" s="742"/>
    </row>
    <row r="961" spans="9:13" ht="12.75">
      <c r="I961" s="742"/>
      <c r="J961" s="742"/>
      <c r="K961" s="742"/>
      <c r="L961" s="742"/>
      <c r="M961" s="742"/>
    </row>
    <row r="962" spans="9:13" ht="12.75">
      <c r="I962" s="742"/>
      <c r="J962" s="742"/>
      <c r="K962" s="742"/>
      <c r="L962" s="742"/>
      <c r="M962" s="742"/>
    </row>
    <row r="963" spans="9:13" ht="12.75">
      <c r="I963" s="742"/>
      <c r="J963" s="742"/>
      <c r="K963" s="742"/>
      <c r="L963" s="742"/>
      <c r="M963" s="742"/>
    </row>
    <row r="964" spans="9:13" ht="12.75">
      <c r="I964" s="742"/>
      <c r="J964" s="742"/>
      <c r="K964" s="742"/>
      <c r="L964" s="742"/>
      <c r="M964" s="742"/>
    </row>
    <row r="965" spans="9:13" ht="12.75">
      <c r="I965" s="742"/>
      <c r="J965" s="742"/>
      <c r="K965" s="742"/>
      <c r="L965" s="742"/>
      <c r="M965" s="742"/>
    </row>
    <row r="966" spans="9:13" ht="12.75">
      <c r="I966" s="742"/>
      <c r="J966" s="742"/>
      <c r="K966" s="742"/>
      <c r="L966" s="742"/>
      <c r="M966" s="742"/>
    </row>
    <row r="967" spans="9:13" ht="12.75">
      <c r="I967" s="742"/>
      <c r="J967" s="742"/>
      <c r="K967" s="742"/>
      <c r="L967" s="742"/>
      <c r="M967" s="742"/>
    </row>
    <row r="968" spans="9:13" ht="12.75">
      <c r="I968" s="742"/>
      <c r="J968" s="742"/>
      <c r="K968" s="742"/>
      <c r="L968" s="742"/>
      <c r="M968" s="742"/>
    </row>
    <row r="969" spans="9:13" ht="12.75">
      <c r="I969" s="742"/>
      <c r="J969" s="742"/>
      <c r="K969" s="742"/>
      <c r="L969" s="742"/>
      <c r="M969" s="742"/>
    </row>
    <row r="970" spans="9:13" ht="12.75">
      <c r="I970" s="742"/>
      <c r="J970" s="742"/>
      <c r="K970" s="742"/>
      <c r="L970" s="742"/>
      <c r="M970" s="742"/>
    </row>
    <row r="971" spans="9:13" ht="12.75">
      <c r="I971" s="742"/>
      <c r="J971" s="742"/>
      <c r="K971" s="742"/>
      <c r="L971" s="742"/>
      <c r="M971" s="742"/>
    </row>
    <row r="972" spans="9:13" ht="12.75">
      <c r="I972" s="742"/>
      <c r="J972" s="742"/>
      <c r="K972" s="742"/>
      <c r="L972" s="742"/>
      <c r="M972" s="742"/>
    </row>
    <row r="973" spans="9:13" ht="12.75">
      <c r="I973" s="742"/>
      <c r="J973" s="742"/>
      <c r="K973" s="742"/>
      <c r="L973" s="742"/>
      <c r="M973" s="742"/>
    </row>
    <row r="974" spans="9:13" ht="12.75">
      <c r="I974" s="742"/>
      <c r="J974" s="742"/>
      <c r="K974" s="742"/>
      <c r="L974" s="742"/>
      <c r="M974" s="742"/>
    </row>
    <row r="975" spans="9:13" ht="12.75">
      <c r="I975" s="742"/>
      <c r="J975" s="742"/>
      <c r="K975" s="742"/>
      <c r="L975" s="742"/>
      <c r="M975" s="742"/>
    </row>
    <row r="976" spans="9:13" ht="12.75">
      <c r="I976" s="742"/>
      <c r="J976" s="742"/>
      <c r="K976" s="742"/>
      <c r="L976" s="742"/>
      <c r="M976" s="742"/>
    </row>
    <row r="977" spans="9:13" ht="12.75">
      <c r="I977" s="742"/>
      <c r="J977" s="742"/>
      <c r="K977" s="742"/>
      <c r="L977" s="742"/>
      <c r="M977" s="742"/>
    </row>
    <row r="978" spans="9:13" ht="12.75">
      <c r="I978" s="742"/>
      <c r="J978" s="742"/>
      <c r="K978" s="742"/>
      <c r="L978" s="742"/>
      <c r="M978" s="742"/>
    </row>
    <row r="979" spans="9:13" ht="12.75">
      <c r="I979" s="742"/>
      <c r="J979" s="742"/>
      <c r="K979" s="742"/>
      <c r="L979" s="742"/>
      <c r="M979" s="742"/>
    </row>
    <row r="980" spans="9:13" ht="12.75">
      <c r="I980" s="742"/>
      <c r="J980" s="742"/>
      <c r="K980" s="742"/>
      <c r="L980" s="742"/>
      <c r="M980" s="742"/>
    </row>
    <row r="981" spans="9:13" ht="12.75">
      <c r="I981" s="742"/>
      <c r="J981" s="742"/>
      <c r="K981" s="742"/>
      <c r="L981" s="742"/>
      <c r="M981" s="742"/>
    </row>
    <row r="982" spans="9:13" ht="12.75">
      <c r="I982" s="742"/>
      <c r="J982" s="742"/>
      <c r="K982" s="742"/>
      <c r="L982" s="742"/>
      <c r="M982" s="742"/>
    </row>
    <row r="983" spans="9:13" ht="12.75">
      <c r="I983" s="742"/>
      <c r="J983" s="742"/>
      <c r="K983" s="742"/>
      <c r="L983" s="742"/>
      <c r="M983" s="742"/>
    </row>
    <row r="984" spans="9:13" ht="12.75">
      <c r="I984" s="742"/>
      <c r="J984" s="742"/>
      <c r="K984" s="742"/>
      <c r="L984" s="742"/>
      <c r="M984" s="742"/>
    </row>
    <row r="985" spans="9:13" ht="12.75">
      <c r="I985" s="742"/>
      <c r="J985" s="742"/>
      <c r="K985" s="742"/>
      <c r="L985" s="742"/>
      <c r="M985" s="742"/>
    </row>
    <row r="986" spans="9:13" ht="12.75">
      <c r="I986" s="742"/>
      <c r="J986" s="742"/>
      <c r="K986" s="742"/>
      <c r="L986" s="742"/>
      <c r="M986" s="742"/>
    </row>
    <row r="987" spans="9:13" ht="12.75">
      <c r="I987" s="742"/>
      <c r="J987" s="742"/>
      <c r="K987" s="742"/>
      <c r="L987" s="742"/>
      <c r="M987" s="742"/>
    </row>
    <row r="988" spans="9:13" ht="12.75">
      <c r="I988" s="742"/>
      <c r="J988" s="742"/>
      <c r="K988" s="742"/>
      <c r="L988" s="742"/>
      <c r="M988" s="742"/>
    </row>
    <row r="989" spans="9:13" ht="12.75">
      <c r="I989" s="742"/>
      <c r="J989" s="742"/>
      <c r="K989" s="742"/>
      <c r="L989" s="742"/>
      <c r="M989" s="742"/>
    </row>
    <row r="990" spans="9:13" ht="12.75">
      <c r="I990" s="742"/>
      <c r="J990" s="742"/>
      <c r="K990" s="742"/>
      <c r="L990" s="742"/>
      <c r="M990" s="742"/>
    </row>
    <row r="991" spans="9:13" ht="12.75">
      <c r="I991" s="742"/>
      <c r="J991" s="742"/>
      <c r="K991" s="742"/>
      <c r="L991" s="742"/>
      <c r="M991" s="742"/>
    </row>
    <row r="992" spans="9:13" ht="12.75">
      <c r="I992" s="742"/>
      <c r="J992" s="742"/>
      <c r="K992" s="742"/>
      <c r="L992" s="742"/>
      <c r="M992" s="742"/>
    </row>
    <row r="993" spans="9:13" ht="12.75">
      <c r="I993" s="742"/>
      <c r="J993" s="742"/>
      <c r="K993" s="742"/>
      <c r="L993" s="742"/>
      <c r="M993" s="742"/>
    </row>
    <row r="994" spans="9:13" ht="12.75">
      <c r="I994" s="742"/>
      <c r="J994" s="742"/>
      <c r="K994" s="742"/>
      <c r="L994" s="742"/>
      <c r="M994" s="742"/>
    </row>
    <row r="995" spans="9:13" ht="12.75">
      <c r="I995" s="742"/>
      <c r="J995" s="742"/>
      <c r="K995" s="742"/>
      <c r="L995" s="742"/>
      <c r="M995" s="742"/>
    </row>
    <row r="996" spans="9:13" ht="12.75">
      <c r="I996" s="742"/>
      <c r="J996" s="742"/>
      <c r="K996" s="742"/>
      <c r="L996" s="742"/>
      <c r="M996" s="742"/>
    </row>
    <row r="997" spans="9:13" ht="12.75">
      <c r="I997" s="742"/>
      <c r="J997" s="742"/>
      <c r="K997" s="742"/>
      <c r="L997" s="742"/>
      <c r="M997" s="742"/>
    </row>
    <row r="998" spans="9:13" ht="12.75">
      <c r="I998" s="742"/>
      <c r="J998" s="742"/>
      <c r="K998" s="742"/>
      <c r="L998" s="742"/>
      <c r="M998" s="742"/>
    </row>
    <row r="999" spans="9:13" ht="12.75">
      <c r="I999" s="742"/>
      <c r="J999" s="742"/>
      <c r="K999" s="742"/>
      <c r="L999" s="742"/>
      <c r="M999" s="742"/>
    </row>
    <row r="1000" spans="9:13" ht="12.75">
      <c r="I1000" s="742"/>
      <c r="J1000" s="742"/>
      <c r="K1000" s="742"/>
      <c r="L1000" s="742"/>
      <c r="M1000" s="742"/>
    </row>
    <row r="1001" spans="9:13" ht="12.75">
      <c r="I1001" s="742"/>
      <c r="J1001" s="742"/>
      <c r="K1001" s="742"/>
      <c r="L1001" s="742"/>
      <c r="M1001" s="742"/>
    </row>
    <row r="1002" spans="9:13" ht="12.75">
      <c r="I1002" s="742"/>
      <c r="J1002" s="742"/>
      <c r="K1002" s="742"/>
      <c r="L1002" s="742"/>
      <c r="M1002" s="742"/>
    </row>
    <row r="1003" spans="9:13" ht="12.75">
      <c r="I1003" s="742"/>
      <c r="J1003" s="742"/>
      <c r="K1003" s="742"/>
      <c r="L1003" s="742"/>
      <c r="M1003" s="742"/>
    </row>
    <row r="1004" spans="9:13" ht="12.75">
      <c r="I1004" s="742"/>
      <c r="J1004" s="742"/>
      <c r="K1004" s="742"/>
      <c r="L1004" s="742"/>
      <c r="M1004" s="742"/>
    </row>
    <row r="1005" spans="9:13" ht="12.75">
      <c r="I1005" s="742"/>
      <c r="J1005" s="742"/>
      <c r="K1005" s="742"/>
      <c r="L1005" s="742"/>
      <c r="M1005" s="742"/>
    </row>
    <row r="1006" spans="9:13" ht="12.75">
      <c r="I1006" s="742"/>
      <c r="J1006" s="742"/>
      <c r="K1006" s="742"/>
      <c r="L1006" s="742"/>
      <c r="M1006" s="742"/>
    </row>
    <row r="1007" spans="9:13" ht="12.75">
      <c r="I1007" s="742"/>
      <c r="J1007" s="742"/>
      <c r="K1007" s="742"/>
      <c r="L1007" s="742"/>
      <c r="M1007" s="742"/>
    </row>
    <row r="1008" spans="9:13" ht="12.75">
      <c r="I1008" s="742"/>
      <c r="J1008" s="742"/>
      <c r="K1008" s="742"/>
      <c r="L1008" s="742"/>
      <c r="M1008" s="742"/>
    </row>
    <row r="1009" spans="9:13" ht="12.75">
      <c r="I1009" s="742"/>
      <c r="J1009" s="742"/>
      <c r="K1009" s="742"/>
      <c r="L1009" s="742"/>
      <c r="M1009" s="742"/>
    </row>
    <row r="1010" spans="9:13" ht="12.75">
      <c r="I1010" s="742"/>
      <c r="J1010" s="742"/>
      <c r="K1010" s="742"/>
      <c r="L1010" s="742"/>
      <c r="M1010" s="742"/>
    </row>
    <row r="1011" spans="9:13" ht="12.75">
      <c r="I1011" s="742"/>
      <c r="J1011" s="742"/>
      <c r="K1011" s="742"/>
      <c r="L1011" s="742"/>
      <c r="M1011" s="742"/>
    </row>
    <row r="1012" spans="9:13" ht="12.75">
      <c r="I1012" s="742"/>
      <c r="J1012" s="742"/>
      <c r="K1012" s="742"/>
      <c r="L1012" s="742"/>
      <c r="M1012" s="742"/>
    </row>
    <row r="1013" spans="9:13" ht="12.75">
      <c r="I1013" s="742"/>
      <c r="J1013" s="742"/>
      <c r="K1013" s="742"/>
      <c r="L1013" s="742"/>
      <c r="M1013" s="742"/>
    </row>
    <row r="1014" spans="9:13" ht="12.75">
      <c r="I1014" s="742"/>
      <c r="J1014" s="742"/>
      <c r="K1014" s="742"/>
      <c r="L1014" s="742"/>
      <c r="M1014" s="742"/>
    </row>
    <row r="1015" spans="9:13" ht="12.75">
      <c r="I1015" s="742"/>
      <c r="J1015" s="742"/>
      <c r="K1015" s="742"/>
      <c r="L1015" s="742"/>
      <c r="M1015" s="742"/>
    </row>
    <row r="1016" spans="9:13" ht="12.75">
      <c r="I1016" s="742"/>
      <c r="J1016" s="742"/>
      <c r="K1016" s="742"/>
      <c r="L1016" s="742"/>
      <c r="M1016" s="742"/>
    </row>
    <row r="1017" spans="9:13" ht="12.75">
      <c r="I1017" s="742"/>
      <c r="J1017" s="742"/>
      <c r="K1017" s="742"/>
      <c r="L1017" s="742"/>
      <c r="M1017" s="742"/>
    </row>
    <row r="1018" spans="9:13" ht="12.75">
      <c r="I1018" s="742"/>
      <c r="J1018" s="742"/>
      <c r="K1018" s="742"/>
      <c r="L1018" s="742"/>
      <c r="M1018" s="742"/>
    </row>
    <row r="1019" spans="9:13" ht="12.75">
      <c r="I1019" s="742"/>
      <c r="J1019" s="742"/>
      <c r="K1019" s="742"/>
      <c r="L1019" s="742"/>
      <c r="M1019" s="742"/>
    </row>
    <row r="1020" spans="9:13" ht="12.75">
      <c r="I1020" s="742"/>
      <c r="J1020" s="742"/>
      <c r="K1020" s="742"/>
      <c r="L1020" s="742"/>
      <c r="M1020" s="742"/>
    </row>
    <row r="1021" spans="9:13" ht="12.75">
      <c r="I1021" s="742"/>
      <c r="J1021" s="742"/>
      <c r="K1021" s="742"/>
      <c r="L1021" s="742"/>
      <c r="M1021" s="742"/>
    </row>
    <row r="1022" spans="9:13" ht="12.75">
      <c r="I1022" s="742"/>
      <c r="J1022" s="742"/>
      <c r="K1022" s="742"/>
      <c r="L1022" s="742"/>
      <c r="M1022" s="742"/>
    </row>
    <row r="1023" spans="9:13" ht="12.75">
      <c r="I1023" s="742"/>
      <c r="J1023" s="742"/>
      <c r="K1023" s="742"/>
      <c r="L1023" s="742"/>
      <c r="M1023" s="742"/>
    </row>
    <row r="1024" spans="9:13" ht="12.75">
      <c r="I1024" s="742"/>
      <c r="J1024" s="742"/>
      <c r="K1024" s="742"/>
      <c r="L1024" s="742"/>
      <c r="M1024" s="742"/>
    </row>
    <row r="1025" spans="9:13" ht="12.75">
      <c r="I1025" s="742"/>
      <c r="J1025" s="742"/>
      <c r="K1025" s="742"/>
      <c r="L1025" s="742"/>
      <c r="M1025" s="742"/>
    </row>
    <row r="1026" spans="9:13" ht="12.75">
      <c r="I1026" s="742"/>
      <c r="J1026" s="742"/>
      <c r="K1026" s="742"/>
      <c r="L1026" s="742"/>
      <c r="M1026" s="742"/>
    </row>
    <row r="1027" spans="9:13" ht="12.75">
      <c r="I1027" s="742"/>
      <c r="J1027" s="742"/>
      <c r="K1027" s="742"/>
      <c r="L1027" s="742"/>
      <c r="M1027" s="742"/>
    </row>
    <row r="1028" spans="9:13" ht="12.75">
      <c r="I1028" s="742"/>
      <c r="J1028" s="742"/>
      <c r="K1028" s="742"/>
      <c r="L1028" s="742"/>
      <c r="M1028" s="742"/>
    </row>
    <row r="1029" spans="9:13" ht="12.75">
      <c r="I1029" s="742"/>
      <c r="J1029" s="742"/>
      <c r="K1029" s="742"/>
      <c r="L1029" s="742"/>
      <c r="M1029" s="742"/>
    </row>
    <row r="1030" spans="9:13" ht="12.75">
      <c r="I1030" s="742"/>
      <c r="J1030" s="742"/>
      <c r="K1030" s="742"/>
      <c r="L1030" s="742"/>
      <c r="M1030" s="742"/>
    </row>
    <row r="1031" spans="9:13" ht="12.75">
      <c r="I1031" s="742"/>
      <c r="J1031" s="742"/>
      <c r="K1031" s="742"/>
      <c r="L1031" s="742"/>
      <c r="M1031" s="742"/>
    </row>
    <row r="1032" spans="9:13" ht="12.75">
      <c r="I1032" s="742"/>
      <c r="J1032" s="742"/>
      <c r="K1032" s="742"/>
      <c r="L1032" s="742"/>
      <c r="M1032" s="742"/>
    </row>
    <row r="1033" spans="9:13" ht="12.75">
      <c r="I1033" s="742"/>
      <c r="J1033" s="742"/>
      <c r="K1033" s="742"/>
      <c r="L1033" s="742"/>
      <c r="M1033" s="742"/>
    </row>
    <row r="1034" spans="9:13" ht="12.75">
      <c r="I1034" s="742"/>
      <c r="J1034" s="742"/>
      <c r="K1034" s="742"/>
      <c r="L1034" s="742"/>
      <c r="M1034" s="742"/>
    </row>
    <row r="1035" spans="9:13" ht="12.75">
      <c r="I1035" s="742"/>
      <c r="J1035" s="742"/>
      <c r="K1035" s="742"/>
      <c r="L1035" s="742"/>
      <c r="M1035" s="742"/>
    </row>
    <row r="1036" spans="9:13" ht="12.75">
      <c r="I1036" s="742"/>
      <c r="J1036" s="742"/>
      <c r="K1036" s="742"/>
      <c r="L1036" s="742"/>
      <c r="M1036" s="742"/>
    </row>
    <row r="1037" spans="9:13" ht="12.75">
      <c r="I1037" s="742"/>
      <c r="J1037" s="742"/>
      <c r="K1037" s="742"/>
      <c r="L1037" s="742"/>
      <c r="M1037" s="742"/>
    </row>
    <row r="1038" spans="9:13" ht="12.75">
      <c r="I1038" s="742"/>
      <c r="J1038" s="742"/>
      <c r="K1038" s="742"/>
      <c r="L1038" s="742"/>
      <c r="M1038" s="742"/>
    </row>
    <row r="1039" spans="9:13" ht="12.75">
      <c r="I1039" s="742"/>
      <c r="J1039" s="742"/>
      <c r="K1039" s="742"/>
      <c r="L1039" s="742"/>
      <c r="M1039" s="742"/>
    </row>
    <row r="1040" spans="9:13" ht="12.75">
      <c r="I1040" s="742"/>
      <c r="J1040" s="742"/>
      <c r="K1040" s="742"/>
      <c r="L1040" s="742"/>
      <c r="M1040" s="742"/>
    </row>
    <row r="1041" spans="9:13" ht="12.75">
      <c r="I1041" s="742"/>
      <c r="J1041" s="742"/>
      <c r="K1041" s="742"/>
      <c r="L1041" s="742"/>
      <c r="M1041" s="742"/>
    </row>
    <row r="1042" spans="9:13" ht="12.75">
      <c r="I1042" s="742"/>
      <c r="J1042" s="742"/>
      <c r="K1042" s="742"/>
      <c r="L1042" s="742"/>
      <c r="M1042" s="742"/>
    </row>
    <row r="1043" spans="9:13" ht="12.75">
      <c r="I1043" s="742"/>
      <c r="J1043" s="742"/>
      <c r="K1043" s="742"/>
      <c r="L1043" s="742"/>
      <c r="M1043" s="742"/>
    </row>
    <row r="1044" spans="9:13" ht="12.75">
      <c r="I1044" s="742"/>
      <c r="J1044" s="742"/>
      <c r="K1044" s="742"/>
      <c r="L1044" s="742"/>
      <c r="M1044" s="742"/>
    </row>
    <row r="1045" spans="9:13" ht="12.75">
      <c r="I1045" s="742"/>
      <c r="J1045" s="742"/>
      <c r="K1045" s="742"/>
      <c r="L1045" s="742"/>
      <c r="M1045" s="742"/>
    </row>
    <row r="1046" spans="9:13" ht="12.75">
      <c r="I1046" s="742"/>
      <c r="J1046" s="742"/>
      <c r="K1046" s="742"/>
      <c r="L1046" s="742"/>
      <c r="M1046" s="742"/>
    </row>
    <row r="1047" spans="9:13" ht="12.75">
      <c r="I1047" s="742"/>
      <c r="J1047" s="742"/>
      <c r="K1047" s="742"/>
      <c r="L1047" s="742"/>
      <c r="M1047" s="742"/>
    </row>
    <row r="1048" spans="9:13" ht="12.75">
      <c r="I1048" s="742"/>
      <c r="J1048" s="742"/>
      <c r="K1048" s="742"/>
      <c r="L1048" s="742"/>
      <c r="M1048" s="742"/>
    </row>
    <row r="1049" spans="9:13" ht="12.75">
      <c r="I1049" s="742"/>
      <c r="J1049" s="742"/>
      <c r="K1049" s="742"/>
      <c r="L1049" s="742"/>
      <c r="M1049" s="742"/>
    </row>
    <row r="1050" spans="9:13" ht="12.75">
      <c r="I1050" s="742"/>
      <c r="J1050" s="742"/>
      <c r="K1050" s="742"/>
      <c r="L1050" s="742"/>
      <c r="M1050" s="742"/>
    </row>
    <row r="1051" spans="9:13" ht="12.75">
      <c r="I1051" s="742"/>
      <c r="J1051" s="742"/>
      <c r="K1051" s="742"/>
      <c r="L1051" s="742"/>
      <c r="M1051" s="742"/>
    </row>
    <row r="1052" spans="9:13" ht="12.75">
      <c r="I1052" s="742"/>
      <c r="J1052" s="742"/>
      <c r="K1052" s="742"/>
      <c r="L1052" s="742"/>
      <c r="M1052" s="742"/>
    </row>
    <row r="1053" spans="9:13" ht="12.75">
      <c r="I1053" s="742"/>
      <c r="J1053" s="742"/>
      <c r="K1053" s="742"/>
      <c r="L1053" s="742"/>
      <c r="M1053" s="742"/>
    </row>
    <row r="1054" spans="9:13" ht="12.75">
      <c r="I1054" s="742"/>
      <c r="J1054" s="742"/>
      <c r="K1054" s="742"/>
      <c r="L1054" s="742"/>
      <c r="M1054" s="742"/>
    </row>
    <row r="1055" spans="9:13" ht="12.75">
      <c r="I1055" s="742"/>
      <c r="J1055" s="742"/>
      <c r="K1055" s="742"/>
      <c r="L1055" s="742"/>
      <c r="M1055" s="742"/>
    </row>
    <row r="1056" spans="9:13" ht="12.75">
      <c r="I1056" s="742"/>
      <c r="J1056" s="742"/>
      <c r="K1056" s="742"/>
      <c r="L1056" s="742"/>
      <c r="M1056" s="742"/>
    </row>
    <row r="1057" spans="9:13" ht="12.75">
      <c r="I1057" s="742"/>
      <c r="J1057" s="742"/>
      <c r="K1057" s="742"/>
      <c r="L1057" s="742"/>
      <c r="M1057" s="742"/>
    </row>
    <row r="1058" spans="9:13" ht="12.75">
      <c r="I1058" s="742"/>
      <c r="J1058" s="742"/>
      <c r="K1058" s="742"/>
      <c r="L1058" s="742"/>
      <c r="M1058" s="742"/>
    </row>
    <row r="1059" spans="9:13" ht="12.75">
      <c r="I1059" s="742"/>
      <c r="J1059" s="742"/>
      <c r="K1059" s="742"/>
      <c r="L1059" s="742"/>
      <c r="M1059" s="742"/>
    </row>
    <row r="1060" spans="9:13" ht="12.75">
      <c r="I1060" s="742"/>
      <c r="J1060" s="742"/>
      <c r="K1060" s="742"/>
      <c r="L1060" s="742"/>
      <c r="M1060" s="742"/>
    </row>
    <row r="1061" spans="9:13" ht="12.75">
      <c r="I1061" s="742"/>
      <c r="J1061" s="742"/>
      <c r="K1061" s="742"/>
      <c r="L1061" s="742"/>
      <c r="M1061" s="742"/>
    </row>
    <row r="1062" spans="9:13" ht="12.75">
      <c r="I1062" s="742"/>
      <c r="J1062" s="742"/>
      <c r="K1062" s="742"/>
      <c r="L1062" s="742"/>
      <c r="M1062" s="742"/>
    </row>
    <row r="1063" spans="9:13" ht="12.75">
      <c r="I1063" s="742"/>
      <c r="J1063" s="742"/>
      <c r="K1063" s="742"/>
      <c r="L1063" s="742"/>
      <c r="M1063" s="742"/>
    </row>
    <row r="1064" spans="9:13" ht="12.75">
      <c r="I1064" s="742"/>
      <c r="J1064" s="742"/>
      <c r="K1064" s="742"/>
      <c r="L1064" s="742"/>
      <c r="M1064" s="742"/>
    </row>
    <row r="1065" spans="9:13" ht="12.75">
      <c r="I1065" s="742"/>
      <c r="J1065" s="742"/>
      <c r="K1065" s="742"/>
      <c r="L1065" s="742"/>
      <c r="M1065" s="742"/>
    </row>
    <row r="1066" spans="9:13" ht="12.75">
      <c r="I1066" s="742"/>
      <c r="J1066" s="742"/>
      <c r="K1066" s="742"/>
      <c r="L1066" s="742"/>
      <c r="M1066" s="742"/>
    </row>
    <row r="1067" spans="9:13" ht="12.75">
      <c r="I1067" s="742"/>
      <c r="J1067" s="742"/>
      <c r="K1067" s="742"/>
      <c r="L1067" s="742"/>
      <c r="M1067" s="742"/>
    </row>
    <row r="1068" spans="9:13" ht="12.75">
      <c r="I1068" s="742"/>
      <c r="J1068" s="742"/>
      <c r="K1068" s="742"/>
      <c r="L1068" s="742"/>
      <c r="M1068" s="742"/>
    </row>
    <row r="1069" spans="9:13" ht="12.75">
      <c r="I1069" s="742"/>
      <c r="J1069" s="742"/>
      <c r="K1069" s="742"/>
      <c r="L1069" s="742"/>
      <c r="M1069" s="742"/>
    </row>
    <row r="1070" spans="9:13" ht="12.75">
      <c r="I1070" s="742"/>
      <c r="J1070" s="742"/>
      <c r="K1070" s="742"/>
      <c r="L1070" s="742"/>
      <c r="M1070" s="742"/>
    </row>
    <row r="1071" spans="9:13" ht="12.75">
      <c r="I1071" s="742"/>
      <c r="J1071" s="742"/>
      <c r="K1071" s="742"/>
      <c r="L1071" s="742"/>
      <c r="M1071" s="742"/>
    </row>
    <row r="1072" spans="9:13" ht="12.75">
      <c r="I1072" s="742"/>
      <c r="J1072" s="742"/>
      <c r="K1072" s="742"/>
      <c r="L1072" s="742"/>
      <c r="M1072" s="742"/>
    </row>
    <row r="1073" spans="9:13" ht="12.75">
      <c r="I1073" s="742"/>
      <c r="J1073" s="742"/>
      <c r="K1073" s="742"/>
      <c r="L1073" s="742"/>
      <c r="M1073" s="742"/>
    </row>
    <row r="1074" spans="9:13" ht="12.75">
      <c r="I1074" s="742"/>
      <c r="J1074" s="742"/>
      <c r="K1074" s="742"/>
      <c r="L1074" s="742"/>
      <c r="M1074" s="742"/>
    </row>
    <row r="1075" spans="9:13" ht="12.75">
      <c r="I1075" s="742"/>
      <c r="J1075" s="742"/>
      <c r="K1075" s="742"/>
      <c r="L1075" s="742"/>
      <c r="M1075" s="742"/>
    </row>
    <row r="1076" spans="9:13" ht="12.75">
      <c r="I1076" s="742"/>
      <c r="J1076" s="742"/>
      <c r="K1076" s="742"/>
      <c r="L1076" s="742"/>
      <c r="M1076" s="742"/>
    </row>
    <row r="1077" spans="9:13" ht="12.75">
      <c r="I1077" s="742"/>
      <c r="J1077" s="742"/>
      <c r="K1077" s="742"/>
      <c r="L1077" s="742"/>
      <c r="M1077" s="742"/>
    </row>
    <row r="1078" spans="9:13" ht="12.75">
      <c r="I1078" s="742"/>
      <c r="J1078" s="742"/>
      <c r="K1078" s="742"/>
      <c r="L1078" s="742"/>
      <c r="M1078" s="742"/>
    </row>
    <row r="1079" spans="9:13" ht="12.75">
      <c r="I1079" s="742"/>
      <c r="J1079" s="742"/>
      <c r="K1079" s="742"/>
      <c r="L1079" s="742"/>
      <c r="M1079" s="742"/>
    </row>
    <row r="1080" spans="9:13" ht="12.75">
      <c r="I1080" s="742"/>
      <c r="J1080" s="742"/>
      <c r="K1080" s="742"/>
      <c r="L1080" s="742"/>
      <c r="M1080" s="742"/>
    </row>
    <row r="1081" spans="9:13" ht="12.75">
      <c r="I1081" s="742"/>
      <c r="J1081" s="742"/>
      <c r="K1081" s="742"/>
      <c r="L1081" s="742"/>
      <c r="M1081" s="742"/>
    </row>
    <row r="1082" spans="9:13" ht="12.75">
      <c r="I1082" s="742"/>
      <c r="J1082" s="742"/>
      <c r="K1082" s="742"/>
      <c r="L1082" s="742"/>
      <c r="M1082" s="742"/>
    </row>
    <row r="1083" spans="9:13" ht="12.75">
      <c r="I1083" s="742"/>
      <c r="J1083" s="742"/>
      <c r="K1083" s="742"/>
      <c r="L1083" s="742"/>
      <c r="M1083" s="742"/>
    </row>
    <row r="1084" spans="9:13" ht="12.75">
      <c r="I1084" s="742"/>
      <c r="J1084" s="742"/>
      <c r="K1084" s="742"/>
      <c r="L1084" s="742"/>
      <c r="M1084" s="742"/>
    </row>
    <row r="1085" spans="9:13" ht="12.75">
      <c r="I1085" s="742"/>
      <c r="J1085" s="742"/>
      <c r="K1085" s="742"/>
      <c r="L1085" s="742"/>
      <c r="M1085" s="742"/>
    </row>
    <row r="1086" spans="9:13" ht="12.75">
      <c r="I1086" s="742"/>
      <c r="J1086" s="742"/>
      <c r="K1086" s="742"/>
      <c r="L1086" s="742"/>
      <c r="M1086" s="742"/>
    </row>
    <row r="1087" spans="9:13" ht="12.75">
      <c r="I1087" s="742"/>
      <c r="J1087" s="742"/>
      <c r="K1087" s="742"/>
      <c r="L1087" s="742"/>
      <c r="M1087" s="742"/>
    </row>
    <row r="1088" spans="9:13" ht="12.75">
      <c r="I1088" s="742"/>
      <c r="J1088" s="742"/>
      <c r="K1088" s="742"/>
      <c r="L1088" s="742"/>
      <c r="M1088" s="742"/>
    </row>
    <row r="1089" spans="9:13" ht="12.75">
      <c r="I1089" s="742"/>
      <c r="J1089" s="742"/>
      <c r="K1089" s="742"/>
      <c r="L1089" s="742"/>
      <c r="M1089" s="742"/>
    </row>
    <row r="1090" spans="9:13" ht="12.75">
      <c r="I1090" s="742"/>
      <c r="J1090" s="742"/>
      <c r="K1090" s="742"/>
      <c r="L1090" s="742"/>
      <c r="M1090" s="742"/>
    </row>
    <row r="1091" spans="9:13" ht="12.75">
      <c r="I1091" s="742"/>
      <c r="J1091" s="742"/>
      <c r="K1091" s="742"/>
      <c r="L1091" s="742"/>
      <c r="M1091" s="742"/>
    </row>
    <row r="1092" spans="9:13" ht="12.75">
      <c r="I1092" s="742"/>
      <c r="J1092" s="742"/>
      <c r="K1092" s="742"/>
      <c r="L1092" s="742"/>
      <c r="M1092" s="742"/>
    </row>
    <row r="1093" spans="9:13" ht="12.75">
      <c r="I1093" s="742"/>
      <c r="J1093" s="742"/>
      <c r="K1093" s="742"/>
      <c r="L1093" s="742"/>
      <c r="M1093" s="742"/>
    </row>
    <row r="1094" spans="9:13" ht="12.75">
      <c r="I1094" s="742"/>
      <c r="J1094" s="742"/>
      <c r="K1094" s="742"/>
      <c r="L1094" s="742"/>
      <c r="M1094" s="742"/>
    </row>
    <row r="1095" spans="9:13" ht="12.75">
      <c r="I1095" s="742"/>
      <c r="J1095" s="742"/>
      <c r="K1095" s="742"/>
      <c r="L1095" s="742"/>
      <c r="M1095" s="742"/>
    </row>
    <row r="1096" spans="9:13" ht="12.75">
      <c r="I1096" s="742"/>
      <c r="J1096" s="742"/>
      <c r="K1096" s="742"/>
      <c r="L1096" s="742"/>
      <c r="M1096" s="742"/>
    </row>
    <row r="1097" spans="9:13" ht="12.75">
      <c r="I1097" s="742"/>
      <c r="J1097" s="742"/>
      <c r="K1097" s="742"/>
      <c r="L1097" s="742"/>
      <c r="M1097" s="742"/>
    </row>
    <row r="1098" spans="9:13" ht="12.75">
      <c r="I1098" s="742"/>
      <c r="J1098" s="742"/>
      <c r="K1098" s="742"/>
      <c r="L1098" s="742"/>
      <c r="M1098" s="742"/>
    </row>
    <row r="1099" spans="9:13" ht="12.75">
      <c r="I1099" s="742"/>
      <c r="J1099" s="742"/>
      <c r="K1099" s="742"/>
      <c r="L1099" s="742"/>
      <c r="M1099" s="742"/>
    </row>
    <row r="1100" spans="9:13" ht="12.75">
      <c r="I1100" s="742"/>
      <c r="J1100" s="742"/>
      <c r="K1100" s="742"/>
      <c r="L1100" s="742"/>
      <c r="M1100" s="742"/>
    </row>
    <row r="1101" spans="9:13" ht="12.75">
      <c r="I1101" s="742"/>
      <c r="J1101" s="742"/>
      <c r="K1101" s="742"/>
      <c r="L1101" s="742"/>
      <c r="M1101" s="742"/>
    </row>
    <row r="1102" spans="9:13" ht="12.75">
      <c r="I1102" s="742"/>
      <c r="J1102" s="742"/>
      <c r="K1102" s="742"/>
      <c r="L1102" s="742"/>
      <c r="M1102" s="742"/>
    </row>
    <row r="1103" spans="9:13" ht="12.75">
      <c r="I1103" s="742"/>
      <c r="J1103" s="742"/>
      <c r="K1103" s="742"/>
      <c r="L1103" s="742"/>
      <c r="M1103" s="742"/>
    </row>
    <row r="1104" spans="9:13" ht="12.75">
      <c r="I1104" s="742"/>
      <c r="J1104" s="742"/>
      <c r="K1104" s="742"/>
      <c r="L1104" s="742"/>
      <c r="M1104" s="742"/>
    </row>
    <row r="1105" spans="9:13" ht="12.75">
      <c r="I1105" s="742"/>
      <c r="J1105" s="742"/>
      <c r="K1105" s="742"/>
      <c r="L1105" s="742"/>
      <c r="M1105" s="742"/>
    </row>
    <row r="1106" spans="9:13" ht="12.75">
      <c r="I1106" s="742"/>
      <c r="J1106" s="742"/>
      <c r="K1106" s="742"/>
      <c r="L1106" s="742"/>
      <c r="M1106" s="742"/>
    </row>
    <row r="1107" spans="9:13" ht="12.75">
      <c r="I1107" s="742"/>
      <c r="J1107" s="742"/>
      <c r="K1107" s="742"/>
      <c r="L1107" s="742"/>
      <c r="M1107" s="742"/>
    </row>
    <row r="1108" spans="9:13" ht="12.75">
      <c r="I1108" s="742"/>
      <c r="J1108" s="742"/>
      <c r="K1108" s="742"/>
      <c r="L1108" s="742"/>
      <c r="M1108" s="742"/>
    </row>
    <row r="1109" spans="9:13" ht="12.75">
      <c r="I1109" s="742"/>
      <c r="J1109" s="742"/>
      <c r="K1109" s="742"/>
      <c r="L1109" s="742"/>
      <c r="M1109" s="742"/>
    </row>
    <row r="1110" spans="9:13" ht="12.75">
      <c r="I1110" s="742"/>
      <c r="J1110" s="742"/>
      <c r="K1110" s="742"/>
      <c r="L1110" s="742"/>
      <c r="M1110" s="742"/>
    </row>
    <row r="1111" spans="9:13" ht="12.75">
      <c r="I1111" s="742"/>
      <c r="J1111" s="742"/>
      <c r="K1111" s="742"/>
      <c r="L1111" s="742"/>
      <c r="M1111" s="742"/>
    </row>
    <row r="1112" spans="9:13" ht="12.75">
      <c r="I1112" s="742"/>
      <c r="J1112" s="742"/>
      <c r="K1112" s="742"/>
      <c r="L1112" s="742"/>
      <c r="M1112" s="742"/>
    </row>
    <row r="1113" spans="9:13" ht="12.75">
      <c r="I1113" s="742"/>
      <c r="J1113" s="742"/>
      <c r="K1113" s="742"/>
      <c r="L1113" s="742"/>
      <c r="M1113" s="742"/>
    </row>
    <row r="1114" spans="9:13" ht="12.75">
      <c r="I1114" s="742"/>
      <c r="J1114" s="742"/>
      <c r="K1114" s="742"/>
      <c r="L1114" s="742"/>
      <c r="M1114" s="742"/>
    </row>
    <row r="1115" spans="9:13" ht="12.75">
      <c r="I1115" s="742"/>
      <c r="J1115" s="742"/>
      <c r="K1115" s="742"/>
      <c r="L1115" s="742"/>
      <c r="M1115" s="742"/>
    </row>
    <row r="1116" spans="9:13" ht="12.75">
      <c r="I1116" s="742"/>
      <c r="J1116" s="742"/>
      <c r="K1116" s="742"/>
      <c r="L1116" s="742"/>
      <c r="M1116" s="742"/>
    </row>
    <row r="1117" spans="9:13" ht="12.75">
      <c r="I1117" s="742"/>
      <c r="J1117" s="742"/>
      <c r="K1117" s="742"/>
      <c r="L1117" s="742"/>
      <c r="M1117" s="742"/>
    </row>
    <row r="1118" spans="9:13" ht="12.75">
      <c r="I1118" s="742"/>
      <c r="J1118" s="742"/>
      <c r="K1118" s="742"/>
      <c r="L1118" s="742"/>
      <c r="M1118" s="742"/>
    </row>
    <row r="1119" spans="9:13" ht="12.75">
      <c r="I1119" s="742"/>
      <c r="J1119" s="742"/>
      <c r="K1119" s="742"/>
      <c r="L1119" s="742"/>
      <c r="M1119" s="742"/>
    </row>
    <row r="1120" spans="9:13" ht="12.75">
      <c r="I1120" s="742"/>
      <c r="J1120" s="742"/>
      <c r="K1120" s="742"/>
      <c r="L1120" s="742"/>
      <c r="M1120" s="742"/>
    </row>
    <row r="1121" spans="9:13" ht="12.75">
      <c r="I1121" s="742"/>
      <c r="J1121" s="742"/>
      <c r="K1121" s="742"/>
      <c r="L1121" s="742"/>
      <c r="M1121" s="742"/>
    </row>
    <row r="1122" spans="9:13" ht="12.75">
      <c r="I1122" s="742"/>
      <c r="J1122" s="742"/>
      <c r="K1122" s="742"/>
      <c r="L1122" s="742"/>
      <c r="M1122" s="742"/>
    </row>
    <row r="1123" spans="9:13" ht="12.75">
      <c r="I1123" s="742"/>
      <c r="J1123" s="742"/>
      <c r="K1123" s="742"/>
      <c r="L1123" s="742"/>
      <c r="M1123" s="742"/>
    </row>
    <row r="1124" spans="9:13" ht="12.75">
      <c r="I1124" s="742"/>
      <c r="J1124" s="742"/>
      <c r="K1124" s="742"/>
      <c r="L1124" s="742"/>
      <c r="M1124" s="742"/>
    </row>
    <row r="1125" spans="9:13" ht="12.75">
      <c r="I1125" s="742"/>
      <c r="J1125" s="742"/>
      <c r="K1125" s="742"/>
      <c r="L1125" s="742"/>
      <c r="M1125" s="742"/>
    </row>
    <row r="1126" spans="9:13" ht="12.75">
      <c r="I1126" s="742"/>
      <c r="J1126" s="742"/>
      <c r="K1126" s="742"/>
      <c r="L1126" s="742"/>
      <c r="M1126" s="742"/>
    </row>
    <row r="1127" spans="9:13" ht="12.75">
      <c r="I1127" s="742"/>
      <c r="J1127" s="742"/>
      <c r="K1127" s="742"/>
      <c r="L1127" s="742"/>
      <c r="M1127" s="742"/>
    </row>
    <row r="1128" spans="9:13" ht="12.75">
      <c r="I1128" s="742"/>
      <c r="J1128" s="742"/>
      <c r="K1128" s="742"/>
      <c r="L1128" s="742"/>
      <c r="M1128" s="742"/>
    </row>
    <row r="1129" spans="9:13" ht="12.75">
      <c r="I1129" s="742"/>
      <c r="J1129" s="742"/>
      <c r="K1129" s="742"/>
      <c r="L1129" s="742"/>
      <c r="M1129" s="742"/>
    </row>
    <row r="1130" spans="9:13" ht="12.75">
      <c r="I1130" s="742"/>
      <c r="J1130" s="742"/>
      <c r="K1130" s="742"/>
      <c r="L1130" s="742"/>
      <c r="M1130" s="742"/>
    </row>
    <row r="1131" spans="9:13" ht="12.75">
      <c r="I1131" s="742"/>
      <c r="J1131" s="742"/>
      <c r="K1131" s="742"/>
      <c r="L1131" s="742"/>
      <c r="M1131" s="742"/>
    </row>
    <row r="1132" spans="9:13" ht="12.75">
      <c r="I1132" s="742"/>
      <c r="J1132" s="742"/>
      <c r="K1132" s="742"/>
      <c r="L1132" s="742"/>
      <c r="M1132" s="742"/>
    </row>
    <row r="1133" spans="9:13" ht="12.75">
      <c r="I1133" s="742"/>
      <c r="J1133" s="742"/>
      <c r="K1133" s="742"/>
      <c r="L1133" s="742"/>
      <c r="M1133" s="742"/>
    </row>
    <row r="1134" spans="9:13" ht="12.75">
      <c r="I1134" s="742"/>
      <c r="J1134" s="742"/>
      <c r="K1134" s="742"/>
      <c r="L1134" s="742"/>
      <c r="M1134" s="742"/>
    </row>
    <row r="1135" spans="9:13" ht="12.75">
      <c r="I1135" s="742"/>
      <c r="J1135" s="742"/>
      <c r="K1135" s="742"/>
      <c r="L1135" s="742"/>
      <c r="M1135" s="742"/>
    </row>
    <row r="1136" spans="9:13" ht="12.75">
      <c r="I1136" s="742"/>
      <c r="J1136" s="742"/>
      <c r="K1136" s="742"/>
      <c r="L1136" s="742"/>
      <c r="M1136" s="742"/>
    </row>
    <row r="1137" spans="9:13" ht="12.75">
      <c r="I1137" s="742"/>
      <c r="J1137" s="742"/>
      <c r="K1137" s="742"/>
      <c r="L1137" s="742"/>
      <c r="M1137" s="742"/>
    </row>
    <row r="1138" spans="9:13" ht="12.75">
      <c r="I1138" s="742"/>
      <c r="J1138" s="742"/>
      <c r="K1138" s="742"/>
      <c r="L1138" s="742"/>
      <c r="M1138" s="742"/>
    </row>
    <row r="1139" spans="9:13" ht="12.75">
      <c r="I1139" s="742"/>
      <c r="J1139" s="742"/>
      <c r="K1139" s="742"/>
      <c r="L1139" s="742"/>
      <c r="M1139" s="742"/>
    </row>
    <row r="1140" spans="9:13" ht="12.75">
      <c r="I1140" s="742"/>
      <c r="J1140" s="742"/>
      <c r="K1140" s="742"/>
      <c r="L1140" s="742"/>
      <c r="M1140" s="742"/>
    </row>
    <row r="1141" spans="9:13" ht="12.75">
      <c r="I1141" s="742"/>
      <c r="J1141" s="742"/>
      <c r="K1141" s="742"/>
      <c r="L1141" s="742"/>
      <c r="M1141" s="742"/>
    </row>
    <row r="1142" spans="9:13" ht="12.75">
      <c r="I1142" s="742"/>
      <c r="J1142" s="742"/>
      <c r="K1142" s="742"/>
      <c r="L1142" s="742"/>
      <c r="M1142" s="742"/>
    </row>
    <row r="1143" spans="9:13" ht="12.75">
      <c r="I1143" s="742"/>
      <c r="J1143" s="742"/>
      <c r="K1143" s="742"/>
      <c r="L1143" s="742"/>
      <c r="M1143" s="742"/>
    </row>
    <row r="1144" spans="9:13" ht="12.75">
      <c r="I1144" s="742"/>
      <c r="J1144" s="742"/>
      <c r="K1144" s="742"/>
      <c r="L1144" s="742"/>
      <c r="M1144" s="742"/>
    </row>
    <row r="1145" spans="9:13" ht="12.75">
      <c r="I1145" s="742"/>
      <c r="J1145" s="742"/>
      <c r="K1145" s="742"/>
      <c r="L1145" s="742"/>
      <c r="M1145" s="742"/>
    </row>
    <row r="1146" spans="9:13" ht="12.75">
      <c r="I1146" s="742"/>
      <c r="J1146" s="742"/>
      <c r="K1146" s="742"/>
      <c r="L1146" s="742"/>
      <c r="M1146" s="742"/>
    </row>
    <row r="1147" spans="9:13" ht="12.75">
      <c r="I1147" s="742"/>
      <c r="J1147" s="742"/>
      <c r="K1147" s="742"/>
      <c r="L1147" s="742"/>
      <c r="M1147" s="742"/>
    </row>
    <row r="1148" spans="9:13" ht="12.75">
      <c r="I1148" s="742"/>
      <c r="J1148" s="742"/>
      <c r="K1148" s="742"/>
      <c r="L1148" s="742"/>
      <c r="M1148" s="742"/>
    </row>
    <row r="1149" spans="9:13" ht="12.75">
      <c r="I1149" s="742"/>
      <c r="J1149" s="742"/>
      <c r="K1149" s="742"/>
      <c r="L1149" s="742"/>
      <c r="M1149" s="742"/>
    </row>
    <row r="1150" spans="9:13" ht="12.75">
      <c r="I1150" s="742"/>
      <c r="J1150" s="742"/>
      <c r="K1150" s="742"/>
      <c r="L1150" s="742"/>
      <c r="M1150" s="742"/>
    </row>
    <row r="1151" spans="9:13" ht="12.75">
      <c r="I1151" s="742"/>
      <c r="J1151" s="742"/>
      <c r="K1151" s="742"/>
      <c r="L1151" s="742"/>
      <c r="M1151" s="742"/>
    </row>
    <row r="1152" spans="9:13" ht="12.75">
      <c r="I1152" s="742"/>
      <c r="J1152" s="742"/>
      <c r="K1152" s="742"/>
      <c r="L1152" s="742"/>
      <c r="M1152" s="742"/>
    </row>
    <row r="1153" spans="9:13" ht="12.75">
      <c r="I1153" s="742"/>
      <c r="J1153" s="742"/>
      <c r="K1153" s="742"/>
      <c r="L1153" s="742"/>
      <c r="M1153" s="742"/>
    </row>
    <row r="1154" spans="9:13" ht="12.75">
      <c r="I1154" s="742"/>
      <c r="J1154" s="742"/>
      <c r="K1154" s="742"/>
      <c r="L1154" s="742"/>
      <c r="M1154" s="742"/>
    </row>
    <row r="1155" spans="9:13" ht="12.75">
      <c r="I1155" s="742"/>
      <c r="J1155" s="742"/>
      <c r="K1155" s="742"/>
      <c r="L1155" s="742"/>
      <c r="M1155" s="742"/>
    </row>
    <row r="1156" spans="9:13" ht="12.75">
      <c r="I1156" s="742"/>
      <c r="J1156" s="742"/>
      <c r="K1156" s="742"/>
      <c r="L1156" s="742"/>
      <c r="M1156" s="742"/>
    </row>
    <row r="1157" spans="9:13" ht="12.75">
      <c r="I1157" s="742"/>
      <c r="J1157" s="742"/>
      <c r="K1157" s="742"/>
      <c r="L1157" s="742"/>
      <c r="M1157" s="742"/>
    </row>
    <row r="1158" spans="9:13" ht="12.75">
      <c r="I1158" s="742"/>
      <c r="J1158" s="742"/>
      <c r="K1158" s="742"/>
      <c r="L1158" s="742"/>
      <c r="M1158" s="742"/>
    </row>
    <row r="1159" spans="9:13" ht="12.75">
      <c r="I1159" s="742"/>
      <c r="J1159" s="742"/>
      <c r="K1159" s="742"/>
      <c r="L1159" s="742"/>
      <c r="M1159" s="742"/>
    </row>
    <row r="1160" spans="9:13" ht="12.75">
      <c r="I1160" s="742"/>
      <c r="J1160" s="742"/>
      <c r="K1160" s="742"/>
      <c r="L1160" s="742"/>
      <c r="M1160" s="742"/>
    </row>
    <row r="1161" spans="9:13" ht="12.75">
      <c r="I1161" s="742"/>
      <c r="J1161" s="742"/>
      <c r="K1161" s="742"/>
      <c r="L1161" s="742"/>
      <c r="M1161" s="742"/>
    </row>
    <row r="1162" spans="9:13" ht="12.75">
      <c r="I1162" s="742"/>
      <c r="J1162" s="742"/>
      <c r="K1162" s="742"/>
      <c r="L1162" s="742"/>
      <c r="M1162" s="742"/>
    </row>
    <row r="1163" spans="9:13" ht="12.75">
      <c r="I1163" s="742"/>
      <c r="J1163" s="742"/>
      <c r="K1163" s="742"/>
      <c r="L1163" s="742"/>
      <c r="M1163" s="742"/>
    </row>
    <row r="1164" spans="9:13" ht="12.75">
      <c r="I1164" s="742"/>
      <c r="J1164" s="742"/>
      <c r="K1164" s="742"/>
      <c r="L1164" s="742"/>
      <c r="M1164" s="742"/>
    </row>
    <row r="1165" spans="9:13" ht="12.75">
      <c r="I1165" s="742"/>
      <c r="J1165" s="742"/>
      <c r="K1165" s="742"/>
      <c r="L1165" s="742"/>
      <c r="M1165" s="742"/>
    </row>
    <row r="1166" spans="9:13" ht="12.75">
      <c r="I1166" s="742"/>
      <c r="J1166" s="742"/>
      <c r="K1166" s="742"/>
      <c r="L1166" s="742"/>
      <c r="M1166" s="742"/>
    </row>
    <row r="1167" spans="9:13" ht="12.75">
      <c r="I1167" s="742"/>
      <c r="J1167" s="742"/>
      <c r="K1167" s="742"/>
      <c r="L1167" s="742"/>
      <c r="M1167" s="742"/>
    </row>
    <row r="1168" spans="9:13" ht="12.75">
      <c r="I1168" s="742"/>
      <c r="J1168" s="742"/>
      <c r="K1168" s="742"/>
      <c r="L1168" s="742"/>
      <c r="M1168" s="742"/>
    </row>
    <row r="1169" spans="9:13" ht="12.75">
      <c r="I1169" s="742"/>
      <c r="J1169" s="742"/>
      <c r="K1169" s="742"/>
      <c r="L1169" s="742"/>
      <c r="M1169" s="742"/>
    </row>
    <row r="1170" spans="9:13" ht="12.75">
      <c r="I1170" s="742"/>
      <c r="J1170" s="742"/>
      <c r="K1170" s="742"/>
      <c r="L1170" s="742"/>
      <c r="M1170" s="742"/>
    </row>
    <row r="1171" spans="9:13" ht="12.75">
      <c r="I1171" s="742"/>
      <c r="J1171" s="742"/>
      <c r="K1171" s="742"/>
      <c r="L1171" s="742"/>
      <c r="M1171" s="742"/>
    </row>
    <row r="1172" spans="9:13" ht="12.75">
      <c r="I1172" s="742"/>
      <c r="J1172" s="742"/>
      <c r="K1172" s="742"/>
      <c r="L1172" s="742"/>
      <c r="M1172" s="742"/>
    </row>
    <row r="1173" spans="9:13" ht="12.75">
      <c r="I1173" s="742"/>
      <c r="J1173" s="742"/>
      <c r="K1173" s="742"/>
      <c r="L1173" s="742"/>
      <c r="M1173" s="742"/>
    </row>
    <row r="1174" spans="9:13" ht="12.75">
      <c r="I1174" s="742"/>
      <c r="J1174" s="742"/>
      <c r="K1174" s="742"/>
      <c r="L1174" s="742"/>
      <c r="M1174" s="742"/>
    </row>
    <row r="1175" spans="9:13" ht="12.75">
      <c r="I1175" s="742"/>
      <c r="J1175" s="742"/>
      <c r="K1175" s="742"/>
      <c r="L1175" s="742"/>
      <c r="M1175" s="742"/>
    </row>
    <row r="1176" spans="9:13" ht="12.75">
      <c r="I1176" s="742"/>
      <c r="J1176" s="742"/>
      <c r="K1176" s="742"/>
      <c r="L1176" s="742"/>
      <c r="M1176" s="742"/>
    </row>
    <row r="1177" spans="9:13" ht="12.75">
      <c r="I1177" s="742"/>
      <c r="J1177" s="742"/>
      <c r="K1177" s="742"/>
      <c r="L1177" s="742"/>
      <c r="M1177" s="742"/>
    </row>
    <row r="1178" spans="9:13" ht="12.75">
      <c r="I1178" s="742"/>
      <c r="J1178" s="742"/>
      <c r="K1178" s="742"/>
      <c r="L1178" s="742"/>
      <c r="M1178" s="742"/>
    </row>
    <row r="1179" spans="9:13" ht="12.75">
      <c r="I1179" s="742"/>
      <c r="J1179" s="742"/>
      <c r="K1179" s="742"/>
      <c r="L1179" s="742"/>
      <c r="M1179" s="742"/>
    </row>
    <row r="1180" spans="9:13" ht="12.75">
      <c r="I1180" s="742"/>
      <c r="J1180" s="742"/>
      <c r="K1180" s="742"/>
      <c r="L1180" s="742"/>
      <c r="M1180" s="742"/>
    </row>
    <row r="1181" spans="9:13" ht="12.75">
      <c r="I1181" s="742"/>
      <c r="J1181" s="742"/>
      <c r="K1181" s="742"/>
      <c r="L1181" s="742"/>
      <c r="M1181" s="742"/>
    </row>
    <row r="1182" spans="9:13" ht="12.75">
      <c r="I1182" s="742"/>
      <c r="J1182" s="742"/>
      <c r="K1182" s="742"/>
      <c r="L1182" s="742"/>
      <c r="M1182" s="742"/>
    </row>
    <row r="1183" spans="9:13" ht="12.75">
      <c r="I1183" s="742"/>
      <c r="J1183" s="742"/>
      <c r="K1183" s="742"/>
      <c r="L1183" s="742"/>
      <c r="M1183" s="742"/>
    </row>
    <row r="1184" spans="9:13" ht="12.75">
      <c r="I1184" s="742"/>
      <c r="J1184" s="742"/>
      <c r="K1184" s="742"/>
      <c r="L1184" s="742"/>
      <c r="M1184" s="742"/>
    </row>
    <row r="1185" spans="9:13" ht="12.75">
      <c r="I1185" s="742"/>
      <c r="J1185" s="742"/>
      <c r="K1185" s="742"/>
      <c r="L1185" s="742"/>
      <c r="M1185" s="742"/>
    </row>
    <row r="1186" spans="9:13" ht="12.75">
      <c r="I1186" s="742"/>
      <c r="J1186" s="742"/>
      <c r="K1186" s="742"/>
      <c r="L1186" s="742"/>
      <c r="M1186" s="742"/>
    </row>
    <row r="1187" spans="9:13" ht="12.75">
      <c r="I1187" s="742"/>
      <c r="J1187" s="742"/>
      <c r="K1187" s="742"/>
      <c r="L1187" s="742"/>
      <c r="M1187" s="742"/>
    </row>
    <row r="1188" spans="9:13" ht="12.75">
      <c r="I1188" s="742"/>
      <c r="J1188" s="742"/>
      <c r="K1188" s="742"/>
      <c r="L1188" s="742"/>
      <c r="M1188" s="742"/>
    </row>
    <row r="1189" spans="9:13" ht="12.75">
      <c r="I1189" s="742"/>
      <c r="J1189" s="742"/>
      <c r="K1189" s="742"/>
      <c r="L1189" s="742"/>
      <c r="M1189" s="742"/>
    </row>
    <row r="1190" spans="9:13" ht="12.75">
      <c r="I1190" s="742"/>
      <c r="J1190" s="742"/>
      <c r="K1190" s="742"/>
      <c r="L1190" s="742"/>
      <c r="M1190" s="742"/>
    </row>
    <row r="1191" spans="9:13" ht="12.75">
      <c r="I1191" s="742"/>
      <c r="J1191" s="742"/>
      <c r="K1191" s="742"/>
      <c r="L1191" s="742"/>
      <c r="M1191" s="742"/>
    </row>
    <row r="1192" spans="9:13" ht="12.75">
      <c r="I1192" s="742"/>
      <c r="J1192" s="742"/>
      <c r="K1192" s="742"/>
      <c r="L1192" s="742"/>
      <c r="M1192" s="742"/>
    </row>
    <row r="1193" spans="9:13" ht="12.75">
      <c r="I1193" s="742"/>
      <c r="J1193" s="742"/>
      <c r="K1193" s="742"/>
      <c r="L1193" s="742"/>
      <c r="M1193" s="742"/>
    </row>
    <row r="1194" spans="9:13" ht="12.75">
      <c r="I1194" s="742"/>
      <c r="J1194" s="742"/>
      <c r="K1194" s="742"/>
      <c r="L1194" s="742"/>
      <c r="M1194" s="742"/>
    </row>
    <row r="1195" spans="9:13" ht="12.75">
      <c r="I1195" s="742"/>
      <c r="J1195" s="742"/>
      <c r="K1195" s="742"/>
      <c r="L1195" s="742"/>
      <c r="M1195" s="742"/>
    </row>
    <row r="1196" spans="9:13" ht="12.75">
      <c r="I1196" s="742"/>
      <c r="J1196" s="742"/>
      <c r="K1196" s="742"/>
      <c r="L1196" s="742"/>
      <c r="M1196" s="742"/>
    </row>
    <row r="1197" spans="9:13" ht="12.75">
      <c r="I1197" s="742"/>
      <c r="J1197" s="742"/>
      <c r="K1197" s="742"/>
      <c r="L1197" s="742"/>
      <c r="M1197" s="742"/>
    </row>
    <row r="1198" spans="9:13" ht="12.75">
      <c r="I1198" s="742"/>
      <c r="J1198" s="742"/>
      <c r="K1198" s="742"/>
      <c r="L1198" s="742"/>
      <c r="M1198" s="742"/>
    </row>
    <row r="1199" spans="9:13" ht="12.75">
      <c r="I1199" s="742"/>
      <c r="J1199" s="742"/>
      <c r="K1199" s="742"/>
      <c r="L1199" s="742"/>
      <c r="M1199" s="742"/>
    </row>
    <row r="1200" spans="9:13" ht="12.75">
      <c r="I1200" s="742"/>
      <c r="J1200" s="742"/>
      <c r="K1200" s="742"/>
      <c r="L1200" s="742"/>
      <c r="M1200" s="742"/>
    </row>
    <row r="1201" spans="9:13" ht="12.75">
      <c r="I1201" s="742"/>
      <c r="J1201" s="742"/>
      <c r="K1201" s="742"/>
      <c r="L1201" s="742"/>
      <c r="M1201" s="742"/>
    </row>
    <row r="1202" spans="9:13" ht="12.75">
      <c r="I1202" s="742"/>
      <c r="J1202" s="742"/>
      <c r="K1202" s="742"/>
      <c r="L1202" s="742"/>
      <c r="M1202" s="742"/>
    </row>
    <row r="1203" spans="9:13" ht="12.75">
      <c r="I1203" s="742"/>
      <c r="J1203" s="742"/>
      <c r="K1203" s="742"/>
      <c r="L1203" s="742"/>
      <c r="M1203" s="742"/>
    </row>
    <row r="1204" spans="9:13" ht="12.75">
      <c r="I1204" s="742"/>
      <c r="J1204" s="742"/>
      <c r="K1204" s="742"/>
      <c r="L1204" s="742"/>
      <c r="M1204" s="742"/>
    </row>
    <row r="1205" spans="9:13" ht="12.75">
      <c r="I1205" s="742"/>
      <c r="J1205" s="742"/>
      <c r="K1205" s="742"/>
      <c r="L1205" s="742"/>
      <c r="M1205" s="742"/>
    </row>
    <row r="1206" spans="9:13" ht="12.75">
      <c r="I1206" s="742"/>
      <c r="J1206" s="742"/>
      <c r="K1206" s="742"/>
      <c r="L1206" s="742"/>
      <c r="M1206" s="742"/>
    </row>
    <row r="1207" spans="9:13" ht="12.75">
      <c r="I1207" s="742"/>
      <c r="J1207" s="742"/>
      <c r="K1207" s="742"/>
      <c r="L1207" s="742"/>
      <c r="M1207" s="742"/>
    </row>
    <row r="1208" spans="9:13" ht="12.75">
      <c r="I1208" s="742"/>
      <c r="J1208" s="742"/>
      <c r="K1208" s="742"/>
      <c r="L1208" s="742"/>
      <c r="M1208" s="742"/>
    </row>
    <row r="1209" spans="9:13" ht="12.75">
      <c r="I1209" s="742"/>
      <c r="J1209" s="742"/>
      <c r="K1209" s="742"/>
      <c r="L1209" s="742"/>
      <c r="M1209" s="742"/>
    </row>
    <row r="1210" spans="9:13" ht="12.75">
      <c r="I1210" s="742"/>
      <c r="J1210" s="742"/>
      <c r="K1210" s="742"/>
      <c r="L1210" s="742"/>
      <c r="M1210" s="742"/>
    </row>
    <row r="1211" spans="9:13" ht="12.75">
      <c r="I1211" s="742"/>
      <c r="J1211" s="742"/>
      <c r="K1211" s="742"/>
      <c r="L1211" s="742"/>
      <c r="M1211" s="742"/>
    </row>
    <row r="1212" spans="9:13" ht="12.75">
      <c r="I1212" s="742"/>
      <c r="J1212" s="742"/>
      <c r="K1212" s="742"/>
      <c r="L1212" s="742"/>
      <c r="M1212" s="742"/>
    </row>
    <row r="1213" spans="9:13" ht="12.75">
      <c r="I1213" s="742"/>
      <c r="J1213" s="742"/>
      <c r="K1213" s="742"/>
      <c r="L1213" s="742"/>
      <c r="M1213" s="742"/>
    </row>
    <row r="1214" spans="9:13" ht="12.75">
      <c r="I1214" s="742"/>
      <c r="J1214" s="742"/>
      <c r="K1214" s="742"/>
      <c r="L1214" s="742"/>
      <c r="M1214" s="742"/>
    </row>
    <row r="1215" spans="9:13" ht="12.75">
      <c r="I1215" s="742"/>
      <c r="J1215" s="742"/>
      <c r="K1215" s="742"/>
      <c r="L1215" s="742"/>
      <c r="M1215" s="742"/>
    </row>
    <row r="1216" spans="9:13" ht="12.75">
      <c r="I1216" s="742"/>
      <c r="J1216" s="742"/>
      <c r="K1216" s="742"/>
      <c r="L1216" s="742"/>
      <c r="M1216" s="742"/>
    </row>
    <row r="1217" spans="9:13" ht="12.75">
      <c r="I1217" s="742"/>
      <c r="J1217" s="742"/>
      <c r="K1217" s="742"/>
      <c r="L1217" s="742"/>
      <c r="M1217" s="742"/>
    </row>
    <row r="1218" spans="9:13" ht="12.75">
      <c r="I1218" s="742"/>
      <c r="J1218" s="742"/>
      <c r="K1218" s="742"/>
      <c r="L1218" s="742"/>
      <c r="M1218" s="742"/>
    </row>
    <row r="1219" spans="9:13" ht="12.75">
      <c r="I1219" s="742"/>
      <c r="J1219" s="742"/>
      <c r="K1219" s="742"/>
      <c r="L1219" s="742"/>
      <c r="M1219" s="742"/>
    </row>
    <row r="1220" spans="9:13" ht="12.75">
      <c r="I1220" s="742"/>
      <c r="J1220" s="742"/>
      <c r="K1220" s="742"/>
      <c r="L1220" s="742"/>
      <c r="M1220" s="742"/>
    </row>
    <row r="1221" spans="9:13" ht="12.75">
      <c r="I1221" s="742"/>
      <c r="J1221" s="742"/>
      <c r="K1221" s="742"/>
      <c r="L1221" s="742"/>
      <c r="M1221" s="742"/>
    </row>
    <row r="1222" spans="9:13" ht="12.75">
      <c r="I1222" s="742"/>
      <c r="J1222" s="742"/>
      <c r="K1222" s="742"/>
      <c r="L1222" s="742"/>
      <c r="M1222" s="742"/>
    </row>
    <row r="1223" spans="9:13" ht="12.75">
      <c r="I1223" s="742"/>
      <c r="J1223" s="742"/>
      <c r="K1223" s="742"/>
      <c r="L1223" s="742"/>
      <c r="M1223" s="742"/>
    </row>
    <row r="1224" spans="9:13" ht="12.75">
      <c r="I1224" s="742"/>
      <c r="J1224" s="742"/>
      <c r="K1224" s="742"/>
      <c r="L1224" s="742"/>
      <c r="M1224" s="742"/>
    </row>
    <row r="1225" spans="9:13" ht="12.75">
      <c r="I1225" s="742"/>
      <c r="J1225" s="742"/>
      <c r="K1225" s="742"/>
      <c r="L1225" s="742"/>
      <c r="M1225" s="742"/>
    </row>
    <row r="1226" spans="9:13" ht="12.75">
      <c r="I1226" s="742"/>
      <c r="J1226" s="742"/>
      <c r="K1226" s="742"/>
      <c r="L1226" s="742"/>
      <c r="M1226" s="742"/>
    </row>
    <row r="1227" spans="9:13" ht="12.75">
      <c r="I1227" s="742"/>
      <c r="J1227" s="742"/>
      <c r="K1227" s="742"/>
      <c r="L1227" s="742"/>
      <c r="M1227" s="742"/>
    </row>
    <row r="1228" spans="9:13" ht="12.75">
      <c r="I1228" s="742"/>
      <c r="J1228" s="742"/>
      <c r="K1228" s="742"/>
      <c r="L1228" s="742"/>
      <c r="M1228" s="742"/>
    </row>
    <row r="1229" spans="9:13" ht="12.75">
      <c r="I1229" s="742"/>
      <c r="J1229" s="742"/>
      <c r="K1229" s="742"/>
      <c r="L1229" s="742"/>
      <c r="M1229" s="742"/>
    </row>
    <row r="1230" spans="9:13" ht="12.75">
      <c r="I1230" s="742"/>
      <c r="J1230" s="742"/>
      <c r="K1230" s="742"/>
      <c r="L1230" s="742"/>
      <c r="M1230" s="742"/>
    </row>
    <row r="1231" spans="9:13" ht="12.75">
      <c r="I1231" s="742"/>
      <c r="J1231" s="742"/>
      <c r="K1231" s="742"/>
      <c r="L1231" s="742"/>
      <c r="M1231" s="742"/>
    </row>
    <row r="1232" spans="9:13" ht="12.75">
      <c r="I1232" s="742"/>
      <c r="J1232" s="742"/>
      <c r="K1232" s="742"/>
      <c r="L1232" s="742"/>
      <c r="M1232" s="742"/>
    </row>
    <row r="1233" spans="9:13" ht="12.75">
      <c r="I1233" s="742"/>
      <c r="J1233" s="742"/>
      <c r="K1233" s="742"/>
      <c r="L1233" s="742"/>
      <c r="M1233" s="742"/>
    </row>
    <row r="1234" spans="9:13" ht="12.75">
      <c r="I1234" s="742"/>
      <c r="J1234" s="742"/>
      <c r="K1234" s="742"/>
      <c r="L1234" s="742"/>
      <c r="M1234" s="742"/>
    </row>
    <row r="1235" spans="9:13" ht="12.75">
      <c r="I1235" s="742"/>
      <c r="J1235" s="742"/>
      <c r="K1235" s="742"/>
      <c r="L1235" s="742"/>
      <c r="M1235" s="742"/>
    </row>
    <row r="1236" spans="9:13" ht="12.75">
      <c r="I1236" s="742"/>
      <c r="J1236" s="742"/>
      <c r="K1236" s="742"/>
      <c r="L1236" s="742"/>
      <c r="M1236" s="742"/>
    </row>
    <row r="1237" spans="9:13" ht="12.75">
      <c r="I1237" s="742"/>
      <c r="J1237" s="742"/>
      <c r="K1237" s="742"/>
      <c r="L1237" s="742"/>
      <c r="M1237" s="742"/>
    </row>
    <row r="1238" spans="9:13" ht="12.75">
      <c r="I1238" s="742"/>
      <c r="J1238" s="742"/>
      <c r="K1238" s="742"/>
      <c r="L1238" s="742"/>
      <c r="M1238" s="742"/>
    </row>
    <row r="1239" spans="9:13" ht="12.75">
      <c r="I1239" s="742"/>
      <c r="J1239" s="742"/>
      <c r="K1239" s="742"/>
      <c r="L1239" s="742"/>
      <c r="M1239" s="742"/>
    </row>
    <row r="1240" spans="9:13" ht="12.75">
      <c r="I1240" s="742"/>
      <c r="J1240" s="742"/>
      <c r="K1240" s="742"/>
      <c r="L1240" s="742"/>
      <c r="M1240" s="742"/>
    </row>
    <row r="1241" spans="9:13" ht="12.75">
      <c r="I1241" s="742"/>
      <c r="J1241" s="742"/>
      <c r="K1241" s="742"/>
      <c r="L1241" s="742"/>
      <c r="M1241" s="742"/>
    </row>
    <row r="1242" spans="9:13" ht="12.75">
      <c r="I1242" s="742"/>
      <c r="J1242" s="742"/>
      <c r="K1242" s="742"/>
      <c r="L1242" s="742"/>
      <c r="M1242" s="742"/>
    </row>
    <row r="1243" spans="9:13" ht="12.75">
      <c r="I1243" s="742"/>
      <c r="J1243" s="742"/>
      <c r="K1243" s="742"/>
      <c r="L1243" s="742"/>
      <c r="M1243" s="742"/>
    </row>
    <row r="1244" spans="9:13" ht="12.75">
      <c r="I1244" s="742"/>
      <c r="J1244" s="742"/>
      <c r="K1244" s="742"/>
      <c r="L1244" s="742"/>
      <c r="M1244" s="742"/>
    </row>
    <row r="1245" spans="9:13" ht="12.75">
      <c r="I1245" s="742"/>
      <c r="J1245" s="742"/>
      <c r="K1245" s="742"/>
      <c r="L1245" s="742"/>
      <c r="M1245" s="742"/>
    </row>
    <row r="1246" spans="9:13" ht="12.75">
      <c r="I1246" s="742"/>
      <c r="J1246" s="742"/>
      <c r="K1246" s="742"/>
      <c r="L1246" s="742"/>
      <c r="M1246" s="742"/>
    </row>
    <row r="1247" spans="9:13" ht="12.75">
      <c r="I1247" s="742"/>
      <c r="J1247" s="742"/>
      <c r="K1247" s="742"/>
      <c r="L1247" s="742"/>
      <c r="M1247" s="742"/>
    </row>
    <row r="1248" spans="9:13" ht="12.75">
      <c r="I1248" s="742"/>
      <c r="J1248" s="742"/>
      <c r="K1248" s="742"/>
      <c r="L1248" s="742"/>
      <c r="M1248" s="742"/>
    </row>
    <row r="1249" spans="9:13" ht="12.75">
      <c r="I1249" s="742"/>
      <c r="J1249" s="742"/>
      <c r="K1249" s="742"/>
      <c r="L1249" s="742"/>
      <c r="M1249" s="742"/>
    </row>
    <row r="1250" spans="9:13" ht="12.75">
      <c r="I1250" s="742"/>
      <c r="J1250" s="742"/>
      <c r="K1250" s="742"/>
      <c r="L1250" s="742"/>
      <c r="M1250" s="742"/>
    </row>
    <row r="1251" spans="9:13" ht="12.75">
      <c r="I1251" s="742"/>
      <c r="J1251" s="742"/>
      <c r="K1251" s="742"/>
      <c r="L1251" s="742"/>
      <c r="M1251" s="742"/>
    </row>
    <row r="1252" spans="9:13" ht="12.75">
      <c r="I1252" s="742"/>
      <c r="J1252" s="742"/>
      <c r="K1252" s="742"/>
      <c r="L1252" s="742"/>
      <c r="M1252" s="742"/>
    </row>
    <row r="1253" spans="9:13" ht="12.75">
      <c r="I1253" s="742"/>
      <c r="J1253" s="742"/>
      <c r="K1253" s="742"/>
      <c r="L1253" s="742"/>
      <c r="M1253" s="742"/>
    </row>
    <row r="1254" spans="9:13" ht="12.75">
      <c r="I1254" s="742"/>
      <c r="J1254" s="742"/>
      <c r="K1254" s="742"/>
      <c r="L1254" s="742"/>
      <c r="M1254" s="742"/>
    </row>
    <row r="1255" spans="9:13" ht="12.75">
      <c r="I1255" s="742"/>
      <c r="J1255" s="742"/>
      <c r="K1255" s="742"/>
      <c r="L1255" s="742"/>
      <c r="M1255" s="742"/>
    </row>
    <row r="1256" spans="9:13" ht="12.75">
      <c r="I1256" s="742"/>
      <c r="J1256" s="742"/>
      <c r="K1256" s="742"/>
      <c r="L1256" s="742"/>
      <c r="M1256" s="742"/>
    </row>
    <row r="1257" spans="9:13" ht="12.75">
      <c r="I1257" s="742"/>
      <c r="J1257" s="742"/>
      <c r="K1257" s="742"/>
      <c r="L1257" s="742"/>
      <c r="M1257" s="742"/>
    </row>
    <row r="1258" spans="9:13" ht="12.75">
      <c r="I1258" s="742"/>
      <c r="J1258" s="742"/>
      <c r="K1258" s="742"/>
      <c r="L1258" s="742"/>
      <c r="M1258" s="742"/>
    </row>
    <row r="1259" spans="9:13" ht="12.75">
      <c r="I1259" s="742"/>
      <c r="J1259" s="742"/>
      <c r="K1259" s="742"/>
      <c r="L1259" s="742"/>
      <c r="M1259" s="742"/>
    </row>
    <row r="1260" spans="9:13" ht="12.75">
      <c r="I1260" s="742"/>
      <c r="J1260" s="742"/>
      <c r="K1260" s="742"/>
      <c r="L1260" s="742"/>
      <c r="M1260" s="742"/>
    </row>
    <row r="1261" spans="9:13" ht="12.75">
      <c r="I1261" s="742"/>
      <c r="J1261" s="742"/>
      <c r="K1261" s="742"/>
      <c r="L1261" s="742"/>
      <c r="M1261" s="742"/>
    </row>
    <row r="1262" spans="9:13" ht="12.75">
      <c r="I1262" s="742"/>
      <c r="J1262" s="742"/>
      <c r="K1262" s="742"/>
      <c r="L1262" s="742"/>
      <c r="M1262" s="742"/>
    </row>
    <row r="1263" spans="9:13" ht="12.75">
      <c r="I1263" s="742"/>
      <c r="J1263" s="742"/>
      <c r="K1263" s="742"/>
      <c r="L1263" s="742"/>
      <c r="M1263" s="742"/>
    </row>
    <row r="1264" spans="9:13" ht="12.75">
      <c r="I1264" s="742"/>
      <c r="J1264" s="742"/>
      <c r="K1264" s="742"/>
      <c r="L1264" s="742"/>
      <c r="M1264" s="742"/>
    </row>
    <row r="1265" spans="9:13" ht="12.75">
      <c r="I1265" s="742"/>
      <c r="J1265" s="742"/>
      <c r="K1265" s="742"/>
      <c r="L1265" s="742"/>
      <c r="M1265" s="742"/>
    </row>
    <row r="1266" spans="9:13" ht="12.75">
      <c r="I1266" s="742"/>
      <c r="J1266" s="742"/>
      <c r="K1266" s="742"/>
      <c r="L1266" s="742"/>
      <c r="M1266" s="742"/>
    </row>
    <row r="1267" spans="9:13" ht="12.75">
      <c r="I1267" s="742"/>
      <c r="J1267" s="742"/>
      <c r="K1267" s="742"/>
      <c r="L1267" s="742"/>
      <c r="M1267" s="742"/>
    </row>
    <row r="1268" spans="9:13" ht="12.75">
      <c r="I1268" s="742"/>
      <c r="J1268" s="742"/>
      <c r="K1268" s="742"/>
      <c r="L1268" s="742"/>
      <c r="M1268" s="742"/>
    </row>
    <row r="1269" spans="9:13" ht="12.75">
      <c r="I1269" s="742"/>
      <c r="J1269" s="742"/>
      <c r="K1269" s="742"/>
      <c r="L1269" s="742"/>
      <c r="M1269" s="742"/>
    </row>
    <row r="1270" spans="9:13" ht="12.75">
      <c r="I1270" s="742"/>
      <c r="J1270" s="742"/>
      <c r="K1270" s="742"/>
      <c r="L1270" s="742"/>
      <c r="M1270" s="742"/>
    </row>
    <row r="1271" spans="9:13" ht="12.75">
      <c r="I1271" s="742"/>
      <c r="J1271" s="742"/>
      <c r="K1271" s="742"/>
      <c r="L1271" s="742"/>
      <c r="M1271" s="742"/>
    </row>
    <row r="1272" spans="9:13" ht="12.75">
      <c r="I1272" s="742"/>
      <c r="J1272" s="742"/>
      <c r="K1272" s="742"/>
      <c r="L1272" s="742"/>
      <c r="M1272" s="742"/>
    </row>
    <row r="1273" spans="9:13" ht="12.75">
      <c r="I1273" s="742"/>
      <c r="J1273" s="742"/>
      <c r="K1273" s="742"/>
      <c r="L1273" s="742"/>
      <c r="M1273" s="742"/>
    </row>
    <row r="1274" spans="9:13" ht="12.75">
      <c r="I1274" s="742"/>
      <c r="J1274" s="742"/>
      <c r="K1274" s="742"/>
      <c r="L1274" s="742"/>
      <c r="M1274" s="742"/>
    </row>
    <row r="1275" spans="9:13" ht="12.75">
      <c r="I1275" s="742"/>
      <c r="J1275" s="742"/>
      <c r="K1275" s="742"/>
      <c r="L1275" s="742"/>
      <c r="M1275" s="742"/>
    </row>
    <row r="1276" spans="9:13" ht="12.75">
      <c r="I1276" s="742"/>
      <c r="J1276" s="742"/>
      <c r="K1276" s="742"/>
      <c r="L1276" s="742"/>
      <c r="M1276" s="742"/>
    </row>
    <row r="1277" spans="9:13" ht="12.75">
      <c r="I1277" s="742"/>
      <c r="J1277" s="742"/>
      <c r="K1277" s="742"/>
      <c r="L1277" s="742"/>
      <c r="M1277" s="742"/>
    </row>
    <row r="1278" spans="9:13" ht="12.75">
      <c r="I1278" s="742"/>
      <c r="J1278" s="742"/>
      <c r="K1278" s="742"/>
      <c r="L1278" s="742"/>
      <c r="M1278" s="742"/>
    </row>
    <row r="1279" spans="9:13" ht="12.75">
      <c r="I1279" s="742"/>
      <c r="J1279" s="742"/>
      <c r="K1279" s="742"/>
      <c r="L1279" s="742"/>
      <c r="M1279" s="742"/>
    </row>
    <row r="1280" spans="9:13" ht="12.75">
      <c r="I1280" s="742"/>
      <c r="J1280" s="742"/>
      <c r="K1280" s="742"/>
      <c r="L1280" s="742"/>
      <c r="M1280" s="742"/>
    </row>
    <row r="1281" spans="9:13" ht="12.75">
      <c r="I1281" s="742"/>
      <c r="J1281" s="742"/>
      <c r="K1281" s="742"/>
      <c r="L1281" s="742"/>
      <c r="M1281" s="742"/>
    </row>
    <row r="1282" spans="9:13" ht="12.75">
      <c r="I1282" s="742"/>
      <c r="J1282" s="742"/>
      <c r="K1282" s="742"/>
      <c r="L1282" s="742"/>
      <c r="M1282" s="742"/>
    </row>
    <row r="1283" spans="9:13" ht="12.75">
      <c r="I1283" s="742"/>
      <c r="J1283" s="742"/>
      <c r="K1283" s="742"/>
      <c r="L1283" s="742"/>
      <c r="M1283" s="742"/>
    </row>
    <row r="1284" spans="9:13" ht="12.75">
      <c r="I1284" s="742"/>
      <c r="J1284" s="742"/>
      <c r="K1284" s="742"/>
      <c r="L1284" s="742"/>
      <c r="M1284" s="742"/>
    </row>
    <row r="1285" spans="9:13" ht="12.75">
      <c r="I1285" s="742"/>
      <c r="J1285" s="742"/>
      <c r="K1285" s="742"/>
      <c r="L1285" s="742"/>
      <c r="M1285" s="742"/>
    </row>
    <row r="1286" spans="9:13" ht="12.75">
      <c r="I1286" s="742"/>
      <c r="J1286" s="742"/>
      <c r="K1286" s="742"/>
      <c r="L1286" s="742"/>
      <c r="M1286" s="742"/>
    </row>
    <row r="1287" spans="9:13" ht="12.75">
      <c r="I1287" s="742"/>
      <c r="J1287" s="742"/>
      <c r="K1287" s="742"/>
      <c r="L1287" s="742"/>
      <c r="M1287" s="742"/>
    </row>
    <row r="1288" spans="9:13" ht="12.75">
      <c r="I1288" s="742"/>
      <c r="J1288" s="742"/>
      <c r="K1288" s="742"/>
      <c r="L1288" s="742"/>
      <c r="M1288" s="742"/>
    </row>
    <row r="1289" spans="9:13" ht="12.75">
      <c r="I1289" s="742"/>
      <c r="J1289" s="742"/>
      <c r="K1289" s="742"/>
      <c r="L1289" s="742"/>
      <c r="M1289" s="742"/>
    </row>
    <row r="1290" spans="9:13" ht="12.75">
      <c r="I1290" s="742"/>
      <c r="J1290" s="742"/>
      <c r="K1290" s="742"/>
      <c r="L1290" s="742"/>
      <c r="M1290" s="742"/>
    </row>
    <row r="1291" spans="9:13" ht="12.75">
      <c r="I1291" s="742"/>
      <c r="J1291" s="742"/>
      <c r="K1291" s="742"/>
      <c r="L1291" s="742"/>
      <c r="M1291" s="742"/>
    </row>
    <row r="1292" spans="9:13" ht="12.75">
      <c r="I1292" s="742"/>
      <c r="J1292" s="742"/>
      <c r="K1292" s="742"/>
      <c r="L1292" s="742"/>
      <c r="M1292" s="742"/>
    </row>
    <row r="1293" spans="9:13" ht="12.75">
      <c r="I1293" s="742"/>
      <c r="J1293" s="742"/>
      <c r="K1293" s="742"/>
      <c r="L1293" s="742"/>
      <c r="M1293" s="742"/>
    </row>
    <row r="1294" spans="9:13" ht="12.75">
      <c r="I1294" s="742"/>
      <c r="J1294" s="742"/>
      <c r="K1294" s="742"/>
      <c r="L1294" s="742"/>
      <c r="M1294" s="742"/>
    </row>
    <row r="1295" spans="9:13" ht="12.75">
      <c r="I1295" s="742"/>
      <c r="J1295" s="742"/>
      <c r="K1295" s="742"/>
      <c r="L1295" s="742"/>
      <c r="M1295" s="742"/>
    </row>
    <row r="1296" spans="9:13" ht="12.75">
      <c r="I1296" s="742"/>
      <c r="J1296" s="742"/>
      <c r="K1296" s="742"/>
      <c r="L1296" s="742"/>
      <c r="M1296" s="742"/>
    </row>
    <row r="1297" spans="9:13" ht="12.75">
      <c r="I1297" s="742"/>
      <c r="J1297" s="742"/>
      <c r="K1297" s="742"/>
      <c r="L1297" s="742"/>
      <c r="M1297" s="742"/>
    </row>
    <row r="1298" spans="9:13" ht="12.75">
      <c r="I1298" s="742"/>
      <c r="J1298" s="742"/>
      <c r="K1298" s="742"/>
      <c r="L1298" s="742"/>
      <c r="M1298" s="742"/>
    </row>
    <row r="1299" spans="9:13" ht="12.75">
      <c r="I1299" s="742"/>
      <c r="J1299" s="742"/>
      <c r="K1299" s="742"/>
      <c r="L1299" s="742"/>
      <c r="M1299" s="742"/>
    </row>
    <row r="1300" spans="9:13" ht="12.75">
      <c r="I1300" s="742"/>
      <c r="J1300" s="742"/>
      <c r="K1300" s="742"/>
      <c r="L1300" s="742"/>
      <c r="M1300" s="742"/>
    </row>
    <row r="1301" spans="9:13" ht="12.75">
      <c r="I1301" s="742"/>
      <c r="J1301" s="742"/>
      <c r="K1301" s="742"/>
      <c r="L1301" s="742"/>
      <c r="M1301" s="742"/>
    </row>
    <row r="1302" spans="9:13" ht="12.75">
      <c r="I1302" s="742"/>
      <c r="J1302" s="742"/>
      <c r="K1302" s="742"/>
      <c r="L1302" s="742"/>
      <c r="M1302" s="742"/>
    </row>
    <row r="1303" spans="9:13" ht="12.75">
      <c r="I1303" s="742"/>
      <c r="J1303" s="742"/>
      <c r="K1303" s="742"/>
      <c r="L1303" s="742"/>
      <c r="M1303" s="742"/>
    </row>
    <row r="1304" spans="9:13" ht="12.75">
      <c r="I1304" s="742"/>
      <c r="J1304" s="742"/>
      <c r="K1304" s="742"/>
      <c r="L1304" s="742"/>
      <c r="M1304" s="742"/>
    </row>
    <row r="1305" spans="9:13" ht="12.75">
      <c r="I1305" s="742"/>
      <c r="J1305" s="742"/>
      <c r="K1305" s="742"/>
      <c r="L1305" s="742"/>
      <c r="M1305" s="742"/>
    </row>
    <row r="1306" spans="9:13" ht="12.75">
      <c r="I1306" s="742"/>
      <c r="J1306" s="742"/>
      <c r="K1306" s="742"/>
      <c r="L1306" s="742"/>
      <c r="M1306" s="742"/>
    </row>
    <row r="1307" spans="9:13" ht="12.75">
      <c r="I1307" s="742"/>
      <c r="J1307" s="742"/>
      <c r="K1307" s="742"/>
      <c r="L1307" s="742"/>
      <c r="M1307" s="742"/>
    </row>
    <row r="1308" spans="9:13" ht="12.75">
      <c r="I1308" s="742"/>
      <c r="J1308" s="742"/>
      <c r="K1308" s="742"/>
      <c r="L1308" s="742"/>
      <c r="M1308" s="742"/>
    </row>
    <row r="1309" spans="9:13" ht="12.75">
      <c r="I1309" s="742"/>
      <c r="J1309" s="742"/>
      <c r="K1309" s="742"/>
      <c r="L1309" s="742"/>
      <c r="M1309" s="742"/>
    </row>
    <row r="1310" spans="9:13" ht="12.75">
      <c r="I1310" s="742"/>
      <c r="J1310" s="742"/>
      <c r="K1310" s="742"/>
      <c r="L1310" s="742"/>
      <c r="M1310" s="742"/>
    </row>
    <row r="1311" spans="9:13" ht="12.75">
      <c r="I1311" s="742"/>
      <c r="J1311" s="742"/>
      <c r="K1311" s="742"/>
      <c r="L1311" s="742"/>
      <c r="M1311" s="742"/>
    </row>
    <row r="1312" spans="9:13" ht="12.75">
      <c r="I1312" s="742"/>
      <c r="J1312" s="742"/>
      <c r="K1312" s="742"/>
      <c r="L1312" s="742"/>
      <c r="M1312" s="742"/>
    </row>
    <row r="1313" spans="9:13" ht="12.75">
      <c r="I1313" s="742"/>
      <c r="J1313" s="742"/>
      <c r="K1313" s="742"/>
      <c r="L1313" s="742"/>
      <c r="M1313" s="742"/>
    </row>
    <row r="1314" spans="9:13" ht="12.75">
      <c r="I1314" s="742"/>
      <c r="J1314" s="742"/>
      <c r="K1314" s="742"/>
      <c r="L1314" s="742"/>
      <c r="M1314" s="742"/>
    </row>
    <row r="1315" spans="9:13" ht="12.75">
      <c r="I1315" s="742"/>
      <c r="J1315" s="742"/>
      <c r="K1315" s="742"/>
      <c r="L1315" s="742"/>
      <c r="M1315" s="742"/>
    </row>
    <row r="1316" spans="9:13" ht="12.75">
      <c r="I1316" s="742"/>
      <c r="J1316" s="742"/>
      <c r="K1316" s="742"/>
      <c r="L1316" s="742"/>
      <c r="M1316" s="742"/>
    </row>
    <row r="1317" spans="9:13" ht="12.75">
      <c r="I1317" s="742"/>
      <c r="J1317" s="742"/>
      <c r="K1317" s="742"/>
      <c r="L1317" s="742"/>
      <c r="M1317" s="742"/>
    </row>
    <row r="1318" spans="9:13" ht="12.75">
      <c r="I1318" s="742"/>
      <c r="J1318" s="742"/>
      <c r="K1318" s="742"/>
      <c r="L1318" s="742"/>
      <c r="M1318" s="742"/>
    </row>
    <row r="1319" spans="9:13" ht="12.75">
      <c r="I1319" s="742"/>
      <c r="J1319" s="742"/>
      <c r="K1319" s="742"/>
      <c r="L1319" s="742"/>
      <c r="M1319" s="742"/>
    </row>
    <row r="1320" spans="9:13" ht="12.75">
      <c r="I1320" s="742"/>
      <c r="J1320" s="742"/>
      <c r="K1320" s="742"/>
      <c r="L1320" s="742"/>
      <c r="M1320" s="742"/>
    </row>
    <row r="1321" spans="9:13" ht="12.75">
      <c r="I1321" s="742"/>
      <c r="J1321" s="742"/>
      <c r="K1321" s="742"/>
      <c r="L1321" s="742"/>
      <c r="M1321" s="742"/>
    </row>
    <row r="1322" spans="9:13" ht="12.75">
      <c r="I1322" s="742"/>
      <c r="J1322" s="742"/>
      <c r="K1322" s="742"/>
      <c r="L1322" s="742"/>
      <c r="M1322" s="742"/>
    </row>
    <row r="1323" spans="9:13" ht="12.75">
      <c r="I1323" s="742"/>
      <c r="J1323" s="742"/>
      <c r="K1323" s="742"/>
      <c r="L1323" s="742"/>
      <c r="M1323" s="742"/>
    </row>
    <row r="1324" spans="9:13" ht="12.75">
      <c r="I1324" s="742"/>
      <c r="J1324" s="742"/>
      <c r="K1324" s="742"/>
      <c r="L1324" s="742"/>
      <c r="M1324" s="742"/>
    </row>
    <row r="1325" spans="9:13" ht="12.75">
      <c r="I1325" s="742"/>
      <c r="J1325" s="742"/>
      <c r="K1325" s="742"/>
      <c r="L1325" s="742"/>
      <c r="M1325" s="742"/>
    </row>
    <row r="1326" spans="9:13" ht="12.75">
      <c r="I1326" s="742"/>
      <c r="J1326" s="742"/>
      <c r="K1326" s="742"/>
      <c r="L1326" s="742"/>
      <c r="M1326" s="742"/>
    </row>
    <row r="1327" spans="9:13" ht="12.75">
      <c r="I1327" s="742"/>
      <c r="J1327" s="742"/>
      <c r="K1327" s="742"/>
      <c r="L1327" s="742"/>
      <c r="M1327" s="742"/>
    </row>
    <row r="1328" spans="9:13" ht="12.75">
      <c r="I1328" s="742"/>
      <c r="J1328" s="742"/>
      <c r="K1328" s="742"/>
      <c r="L1328" s="742"/>
      <c r="M1328" s="742"/>
    </row>
    <row r="1329" spans="9:13" ht="12.75">
      <c r="I1329" s="742"/>
      <c r="J1329" s="742"/>
      <c r="K1329" s="742"/>
      <c r="L1329" s="742"/>
      <c r="M1329" s="742"/>
    </row>
    <row r="1330" spans="9:13" ht="12.75">
      <c r="I1330" s="742"/>
      <c r="J1330" s="742"/>
      <c r="K1330" s="742"/>
      <c r="L1330" s="742"/>
      <c r="M1330" s="742"/>
    </row>
    <row r="1331" spans="9:13" ht="12.75">
      <c r="I1331" s="742"/>
      <c r="J1331" s="742"/>
      <c r="K1331" s="742"/>
      <c r="L1331" s="742"/>
      <c r="M1331" s="742"/>
    </row>
    <row r="1332" spans="9:13" ht="12.75">
      <c r="I1332" s="742"/>
      <c r="J1332" s="742"/>
      <c r="K1332" s="742"/>
      <c r="L1332" s="742"/>
      <c r="M1332" s="742"/>
    </row>
    <row r="1333" spans="9:13" ht="12.75">
      <c r="I1333" s="742"/>
      <c r="J1333" s="742"/>
      <c r="K1333" s="742"/>
      <c r="L1333" s="742"/>
      <c r="M1333" s="742"/>
    </row>
    <row r="1334" spans="9:13" ht="12.75">
      <c r="I1334" s="742"/>
      <c r="J1334" s="742"/>
      <c r="K1334" s="742"/>
      <c r="L1334" s="742"/>
      <c r="M1334" s="742"/>
    </row>
    <row r="1335" spans="9:13" ht="12.75">
      <c r="I1335" s="742"/>
      <c r="J1335" s="742"/>
      <c r="K1335" s="742"/>
      <c r="L1335" s="742"/>
      <c r="M1335" s="742"/>
    </row>
    <row r="1336" spans="9:13" ht="12.75">
      <c r="I1336" s="742"/>
      <c r="J1336" s="742"/>
      <c r="K1336" s="742"/>
      <c r="L1336" s="742"/>
      <c r="M1336" s="742"/>
    </row>
    <row r="1337" spans="9:13" ht="12.75">
      <c r="I1337" s="742"/>
      <c r="J1337" s="742"/>
      <c r="K1337" s="742"/>
      <c r="L1337" s="742"/>
      <c r="M1337" s="742"/>
    </row>
    <row r="1338" spans="9:13" ht="12.75">
      <c r="I1338" s="742"/>
      <c r="J1338" s="742"/>
      <c r="K1338" s="742"/>
      <c r="L1338" s="742"/>
      <c r="M1338" s="742"/>
    </row>
    <row r="1339" spans="9:13" ht="12.75">
      <c r="I1339" s="742"/>
      <c r="J1339" s="742"/>
      <c r="K1339" s="742"/>
      <c r="L1339" s="742"/>
      <c r="M1339" s="742"/>
    </row>
    <row r="1340" spans="9:13" ht="12.75">
      <c r="I1340" s="742"/>
      <c r="J1340" s="742"/>
      <c r="K1340" s="742"/>
      <c r="L1340" s="742"/>
      <c r="M1340" s="742"/>
    </row>
    <row r="1341" spans="9:13" ht="12.75">
      <c r="I1341" s="742"/>
      <c r="J1341" s="742"/>
      <c r="K1341" s="742"/>
      <c r="L1341" s="742"/>
      <c r="M1341" s="742"/>
    </row>
    <row r="1342" spans="9:13" ht="12.75">
      <c r="I1342" s="742"/>
      <c r="J1342" s="742"/>
      <c r="K1342" s="742"/>
      <c r="L1342" s="742"/>
      <c r="M1342" s="742"/>
    </row>
    <row r="1343" spans="9:13" ht="12.75">
      <c r="I1343" s="742"/>
      <c r="J1343" s="742"/>
      <c r="K1343" s="742"/>
      <c r="L1343" s="742"/>
      <c r="M1343" s="742"/>
    </row>
    <row r="1344" spans="9:13" ht="12.75">
      <c r="I1344" s="742"/>
      <c r="J1344" s="742"/>
      <c r="K1344" s="742"/>
      <c r="L1344" s="742"/>
      <c r="M1344" s="742"/>
    </row>
    <row r="1345" spans="9:13" ht="12.75">
      <c r="I1345" s="742"/>
      <c r="J1345" s="742"/>
      <c r="K1345" s="742"/>
      <c r="L1345" s="742"/>
      <c r="M1345" s="742"/>
    </row>
    <row r="1346" spans="9:13" ht="12.75">
      <c r="I1346" s="742"/>
      <c r="J1346" s="742"/>
      <c r="K1346" s="742"/>
      <c r="L1346" s="742"/>
      <c r="M1346" s="742"/>
    </row>
    <row r="1347" spans="9:13" ht="12.75">
      <c r="I1347" s="742"/>
      <c r="J1347" s="742"/>
      <c r="K1347" s="742"/>
      <c r="L1347" s="742"/>
      <c r="M1347" s="742"/>
    </row>
    <row r="1348" spans="9:13" ht="12.75">
      <c r="I1348" s="742"/>
      <c r="J1348" s="742"/>
      <c r="K1348" s="742"/>
      <c r="L1348" s="742"/>
      <c r="M1348" s="742"/>
    </row>
    <row r="1349" spans="9:13" ht="12.75">
      <c r="I1349" s="742"/>
      <c r="J1349" s="742"/>
      <c r="K1349" s="742"/>
      <c r="L1349" s="742"/>
      <c r="M1349" s="742"/>
    </row>
    <row r="1350" spans="9:13" ht="12.75">
      <c r="I1350" s="742"/>
      <c r="J1350" s="742"/>
      <c r="K1350" s="742"/>
      <c r="L1350" s="742"/>
      <c r="M1350" s="742"/>
    </row>
    <row r="1351" spans="9:13" ht="12.75">
      <c r="I1351" s="742"/>
      <c r="J1351" s="742"/>
      <c r="K1351" s="742"/>
      <c r="L1351" s="742"/>
      <c r="M1351" s="742"/>
    </row>
    <row r="1352" spans="9:13" ht="12.75">
      <c r="I1352" s="742"/>
      <c r="J1352" s="742"/>
      <c r="K1352" s="742"/>
      <c r="L1352" s="742"/>
      <c r="M1352" s="742"/>
    </row>
    <row r="1353" spans="9:13" ht="12.75">
      <c r="I1353" s="742"/>
      <c r="J1353" s="742"/>
      <c r="K1353" s="742"/>
      <c r="L1353" s="742"/>
      <c r="M1353" s="742"/>
    </row>
    <row r="1354" spans="9:13" ht="12.75">
      <c r="I1354" s="742"/>
      <c r="J1354" s="742"/>
      <c r="K1354" s="742"/>
      <c r="L1354" s="742"/>
      <c r="M1354" s="742"/>
    </row>
    <row r="1355" spans="9:13" ht="12.75">
      <c r="I1355" s="742"/>
      <c r="J1355" s="742"/>
      <c r="K1355" s="742"/>
      <c r="L1355" s="742"/>
      <c r="M1355" s="742"/>
    </row>
    <row r="1356" spans="9:13" ht="12.75">
      <c r="I1356" s="742"/>
      <c r="J1356" s="742"/>
      <c r="K1356" s="742"/>
      <c r="L1356" s="742"/>
      <c r="M1356" s="742"/>
    </row>
    <row r="1357" spans="9:13" ht="12.75">
      <c r="I1357" s="742"/>
      <c r="J1357" s="742"/>
      <c r="K1357" s="742"/>
      <c r="L1357" s="742"/>
      <c r="M1357" s="742"/>
    </row>
    <row r="1358" spans="9:13" ht="12.75">
      <c r="I1358" s="742"/>
      <c r="J1358" s="742"/>
      <c r="K1358" s="742"/>
      <c r="L1358" s="742"/>
      <c r="M1358" s="742"/>
    </row>
    <row r="1359" spans="9:13" ht="12.75">
      <c r="I1359" s="742"/>
      <c r="J1359" s="742"/>
      <c r="K1359" s="742"/>
      <c r="L1359" s="742"/>
      <c r="M1359" s="742"/>
    </row>
    <row r="1360" spans="9:13" ht="12.75">
      <c r="I1360" s="742"/>
      <c r="J1360" s="742"/>
      <c r="K1360" s="742"/>
      <c r="L1360" s="742"/>
      <c r="M1360" s="742"/>
    </row>
    <row r="1361" spans="9:13" ht="12.75">
      <c r="I1361" s="742"/>
      <c r="J1361" s="742"/>
      <c r="K1361" s="742"/>
      <c r="L1361" s="742"/>
      <c r="M1361" s="742"/>
    </row>
    <row r="1362" spans="9:13" ht="12.75">
      <c r="I1362" s="742"/>
      <c r="J1362" s="742"/>
      <c r="K1362" s="742"/>
      <c r="L1362" s="742"/>
      <c r="M1362" s="742"/>
    </row>
    <row r="1363" spans="9:13" ht="12.75">
      <c r="I1363" s="742"/>
      <c r="J1363" s="742"/>
      <c r="K1363" s="742"/>
      <c r="L1363" s="742"/>
      <c r="M1363" s="742"/>
    </row>
    <row r="1364" spans="9:13" ht="12.75">
      <c r="I1364" s="742"/>
      <c r="J1364" s="742"/>
      <c r="K1364" s="742"/>
      <c r="L1364" s="742"/>
      <c r="M1364" s="742"/>
    </row>
    <row r="1365" spans="9:13" ht="12.75">
      <c r="I1365" s="742"/>
      <c r="J1365" s="742"/>
      <c r="K1365" s="742"/>
      <c r="L1365" s="742"/>
      <c r="M1365" s="742"/>
    </row>
    <row r="1366" spans="9:13" ht="12.75">
      <c r="I1366" s="742"/>
      <c r="J1366" s="742"/>
      <c r="K1366" s="742"/>
      <c r="L1366" s="742"/>
      <c r="M1366" s="742"/>
    </row>
    <row r="1367" spans="9:13" ht="12.75">
      <c r="I1367" s="742"/>
      <c r="J1367" s="742"/>
      <c r="K1367" s="742"/>
      <c r="L1367" s="742"/>
      <c r="M1367" s="742"/>
    </row>
    <row r="1368" spans="9:13" ht="12.75">
      <c r="I1368" s="742"/>
      <c r="J1368" s="742"/>
      <c r="K1368" s="742"/>
      <c r="L1368" s="742"/>
      <c r="M1368" s="742"/>
    </row>
    <row r="1369" spans="9:13" ht="12.75">
      <c r="I1369" s="742"/>
      <c r="J1369" s="742"/>
      <c r="K1369" s="742"/>
      <c r="L1369" s="742"/>
      <c r="M1369" s="742"/>
    </row>
    <row r="1370" spans="9:13" ht="12.75">
      <c r="I1370" s="742"/>
      <c r="J1370" s="742"/>
      <c r="K1370" s="742"/>
      <c r="L1370" s="742"/>
      <c r="M1370" s="742"/>
    </row>
    <row r="1371" spans="9:13" ht="12.75">
      <c r="I1371" s="742"/>
      <c r="J1371" s="742"/>
      <c r="K1371" s="742"/>
      <c r="L1371" s="742"/>
      <c r="M1371" s="742"/>
    </row>
    <row r="1372" spans="9:13" ht="12.75">
      <c r="I1372" s="742"/>
      <c r="J1372" s="742"/>
      <c r="K1372" s="742"/>
      <c r="L1372" s="742"/>
      <c r="M1372" s="742"/>
    </row>
    <row r="1373" spans="9:13" ht="12.75">
      <c r="I1373" s="742"/>
      <c r="J1373" s="742"/>
      <c r="K1373" s="742"/>
      <c r="L1373" s="742"/>
      <c r="M1373" s="742"/>
    </row>
    <row r="1374" spans="9:13" ht="12.75">
      <c r="I1374" s="742"/>
      <c r="J1374" s="742"/>
      <c r="K1374" s="742"/>
      <c r="L1374" s="742"/>
      <c r="M1374" s="742"/>
    </row>
    <row r="1375" spans="9:13" ht="12.75">
      <c r="I1375" s="742"/>
      <c r="J1375" s="742"/>
      <c r="K1375" s="742"/>
      <c r="L1375" s="742"/>
      <c r="M1375" s="742"/>
    </row>
    <row r="1376" spans="9:13" ht="12.75">
      <c r="I1376" s="742"/>
      <c r="J1376" s="742"/>
      <c r="K1376" s="742"/>
      <c r="L1376" s="742"/>
      <c r="M1376" s="742"/>
    </row>
    <row r="1377" spans="9:13" ht="12.75">
      <c r="I1377" s="742"/>
      <c r="J1377" s="742"/>
      <c r="K1377" s="742"/>
      <c r="L1377" s="742"/>
      <c r="M1377" s="742"/>
    </row>
    <row r="1378" spans="9:13" ht="12.75">
      <c r="I1378" s="742"/>
      <c r="J1378" s="742"/>
      <c r="K1378" s="742"/>
      <c r="L1378" s="742"/>
      <c r="M1378" s="742"/>
    </row>
    <row r="1379" spans="9:13" ht="12.75">
      <c r="I1379" s="742"/>
      <c r="J1379" s="742"/>
      <c r="K1379" s="742"/>
      <c r="L1379" s="742"/>
      <c r="M1379" s="742"/>
    </row>
    <row r="1380" spans="9:13" ht="12.75">
      <c r="I1380" s="742"/>
      <c r="J1380" s="742"/>
      <c r="K1380" s="742"/>
      <c r="L1380" s="742"/>
      <c r="M1380" s="742"/>
    </row>
    <row r="1381" spans="9:13" ht="12.75">
      <c r="I1381" s="742"/>
      <c r="J1381" s="742"/>
      <c r="K1381" s="742"/>
      <c r="L1381" s="742"/>
      <c r="M1381" s="742"/>
    </row>
    <row r="1382" spans="9:13" ht="12.75">
      <c r="I1382" s="742"/>
      <c r="J1382" s="742"/>
      <c r="K1382" s="742"/>
      <c r="L1382" s="742"/>
      <c r="M1382" s="742"/>
    </row>
    <row r="1383" spans="9:13" ht="12.75">
      <c r="I1383" s="742"/>
      <c r="J1383" s="742"/>
      <c r="K1383" s="742"/>
      <c r="L1383" s="742"/>
      <c r="M1383" s="742"/>
    </row>
    <row r="1384" spans="9:13" ht="12.75">
      <c r="I1384" s="742"/>
      <c r="J1384" s="742"/>
      <c r="K1384" s="742"/>
      <c r="L1384" s="742"/>
      <c r="M1384" s="742"/>
    </row>
    <row r="1385" spans="9:13" ht="12.75">
      <c r="I1385" s="742"/>
      <c r="J1385" s="742"/>
      <c r="K1385" s="742"/>
      <c r="L1385" s="742"/>
      <c r="M1385" s="742"/>
    </row>
    <row r="1386" spans="9:13" ht="12.75">
      <c r="I1386" s="742"/>
      <c r="J1386" s="742"/>
      <c r="K1386" s="742"/>
      <c r="L1386" s="742"/>
      <c r="M1386" s="742"/>
    </row>
    <row r="1387" spans="9:13" ht="12.75">
      <c r="I1387" s="742"/>
      <c r="J1387" s="742"/>
      <c r="K1387" s="742"/>
      <c r="L1387" s="742"/>
      <c r="M1387" s="742"/>
    </row>
    <row r="1388" spans="9:13" ht="12.75">
      <c r="I1388" s="742"/>
      <c r="J1388" s="742"/>
      <c r="K1388" s="742"/>
      <c r="L1388" s="742"/>
      <c r="M1388" s="742"/>
    </row>
    <row r="1389" spans="9:13" ht="12.75">
      <c r="I1389" s="742"/>
      <c r="J1389" s="742"/>
      <c r="K1389" s="742"/>
      <c r="L1389" s="742"/>
      <c r="M1389" s="742"/>
    </row>
    <row r="1390" spans="9:13" ht="12.75">
      <c r="I1390" s="742"/>
      <c r="J1390" s="742"/>
      <c r="K1390" s="742"/>
      <c r="L1390" s="742"/>
      <c r="M1390" s="742"/>
    </row>
    <row r="1391" spans="9:13" ht="12.75">
      <c r="I1391" s="742"/>
      <c r="J1391" s="742"/>
      <c r="K1391" s="742"/>
      <c r="L1391" s="742"/>
      <c r="M1391" s="742"/>
    </row>
    <row r="1392" spans="9:13" ht="12.75">
      <c r="I1392" s="742"/>
      <c r="J1392" s="742"/>
      <c r="K1392" s="742"/>
      <c r="L1392" s="742"/>
      <c r="M1392" s="742"/>
    </row>
    <row r="1393" spans="9:13" ht="12.75">
      <c r="I1393" s="742"/>
      <c r="J1393" s="742"/>
      <c r="K1393" s="742"/>
      <c r="L1393" s="742"/>
      <c r="M1393" s="742"/>
    </row>
    <row r="1394" spans="9:13" ht="12.75">
      <c r="I1394" s="742"/>
      <c r="J1394" s="742"/>
      <c r="K1394" s="742"/>
      <c r="L1394" s="742"/>
      <c r="M1394" s="742"/>
    </row>
    <row r="1395" spans="9:13" ht="12.75">
      <c r="I1395" s="742"/>
      <c r="J1395" s="742"/>
      <c r="K1395" s="742"/>
      <c r="L1395" s="742"/>
      <c r="M1395" s="742"/>
    </row>
    <row r="1396" spans="9:13" ht="12.75">
      <c r="I1396" s="742"/>
      <c r="J1396" s="742"/>
      <c r="K1396" s="742"/>
      <c r="L1396" s="742"/>
      <c r="M1396" s="742"/>
    </row>
    <row r="1397" spans="9:13" ht="12.75">
      <c r="I1397" s="742"/>
      <c r="J1397" s="742"/>
      <c r="K1397" s="742"/>
      <c r="L1397" s="742"/>
      <c r="M1397" s="742"/>
    </row>
    <row r="1398" spans="9:13" ht="12.75">
      <c r="I1398" s="742"/>
      <c r="J1398" s="742"/>
      <c r="K1398" s="742"/>
      <c r="L1398" s="742"/>
      <c r="M1398" s="742"/>
    </row>
    <row r="1399" spans="9:13" ht="12.75">
      <c r="I1399" s="742"/>
      <c r="J1399" s="742"/>
      <c r="K1399" s="742"/>
      <c r="L1399" s="742"/>
      <c r="M1399" s="742"/>
    </row>
    <row r="1400" spans="9:13" ht="12.75">
      <c r="I1400" s="742"/>
      <c r="J1400" s="742"/>
      <c r="K1400" s="742"/>
      <c r="L1400" s="742"/>
      <c r="M1400" s="742"/>
    </row>
    <row r="1401" spans="9:13" ht="12.75">
      <c r="I1401" s="742"/>
      <c r="J1401" s="742"/>
      <c r="K1401" s="742"/>
      <c r="L1401" s="742"/>
      <c r="M1401" s="742"/>
    </row>
    <row r="1402" spans="9:13" ht="12.75">
      <c r="I1402" s="742"/>
      <c r="J1402" s="742"/>
      <c r="K1402" s="742"/>
      <c r="L1402" s="742"/>
      <c r="M1402" s="742"/>
    </row>
    <row r="1403" spans="9:13" ht="12.75">
      <c r="I1403" s="742"/>
      <c r="J1403" s="742"/>
      <c r="K1403" s="742"/>
      <c r="L1403" s="742"/>
      <c r="M1403" s="742"/>
    </row>
    <row r="1404" spans="9:13" ht="12.75">
      <c r="I1404" s="742"/>
      <c r="J1404" s="742"/>
      <c r="K1404" s="742"/>
      <c r="L1404" s="742"/>
      <c r="M1404" s="742"/>
    </row>
    <row r="1405" spans="9:13" ht="12.75">
      <c r="I1405" s="742"/>
      <c r="J1405" s="742"/>
      <c r="K1405" s="742"/>
      <c r="L1405" s="742"/>
      <c r="M1405" s="742"/>
    </row>
    <row r="1406" spans="9:13" ht="12.75">
      <c r="I1406" s="742"/>
      <c r="J1406" s="742"/>
      <c r="K1406" s="742"/>
      <c r="L1406" s="742"/>
      <c r="M1406" s="742"/>
    </row>
    <row r="1407" spans="9:13" ht="12.75">
      <c r="I1407" s="742"/>
      <c r="J1407" s="742"/>
      <c r="K1407" s="742"/>
      <c r="L1407" s="742"/>
      <c r="M1407" s="742"/>
    </row>
    <row r="1408" spans="9:13" ht="12.75">
      <c r="I1408" s="742"/>
      <c r="J1408" s="742"/>
      <c r="K1408" s="742"/>
      <c r="L1408" s="742"/>
      <c r="M1408" s="742"/>
    </row>
    <row r="1409" spans="9:13" ht="12.75">
      <c r="I1409" s="742"/>
      <c r="J1409" s="742"/>
      <c r="K1409" s="742"/>
      <c r="L1409" s="742"/>
      <c r="M1409" s="742"/>
    </row>
    <row r="1410" spans="9:13" ht="12.75">
      <c r="I1410" s="742"/>
      <c r="J1410" s="742"/>
      <c r="K1410" s="742"/>
      <c r="L1410" s="742"/>
      <c r="M1410" s="742"/>
    </row>
    <row r="1411" spans="9:13" ht="12.75">
      <c r="I1411" s="742"/>
      <c r="J1411" s="742"/>
      <c r="K1411" s="742"/>
      <c r="L1411" s="742"/>
      <c r="M1411" s="742"/>
    </row>
    <row r="1412" spans="9:13" ht="12.75">
      <c r="I1412" s="742"/>
      <c r="J1412" s="742"/>
      <c r="K1412" s="742"/>
      <c r="L1412" s="742"/>
      <c r="M1412" s="742"/>
    </row>
    <row r="1413" spans="9:13" ht="12.75">
      <c r="I1413" s="742"/>
      <c r="J1413" s="742"/>
      <c r="K1413" s="742"/>
      <c r="L1413" s="742"/>
      <c r="M1413" s="742"/>
    </row>
    <row r="1414" spans="9:13" ht="12.75">
      <c r="I1414" s="742"/>
      <c r="J1414" s="742"/>
      <c r="K1414" s="742"/>
      <c r="L1414" s="742"/>
      <c r="M1414" s="742"/>
    </row>
    <row r="1415" spans="9:13" ht="12.75">
      <c r="I1415" s="742"/>
      <c r="J1415" s="742"/>
      <c r="K1415" s="742"/>
      <c r="L1415" s="742"/>
      <c r="M1415" s="742"/>
    </row>
    <row r="1416" spans="9:13" ht="12.75">
      <c r="I1416" s="742"/>
      <c r="J1416" s="742"/>
      <c r="K1416" s="742"/>
      <c r="L1416" s="742"/>
      <c r="M1416" s="742"/>
    </row>
    <row r="1417" spans="9:13" ht="12.75">
      <c r="I1417" s="742"/>
      <c r="J1417" s="742"/>
      <c r="K1417" s="742"/>
      <c r="L1417" s="742"/>
      <c r="M1417" s="742"/>
    </row>
    <row r="1418" spans="9:13" ht="12.75">
      <c r="I1418" s="742"/>
      <c r="J1418" s="742"/>
      <c r="K1418" s="742"/>
      <c r="L1418" s="742"/>
      <c r="M1418" s="742"/>
    </row>
    <row r="1419" spans="9:13" ht="12.75">
      <c r="I1419" s="742"/>
      <c r="J1419" s="742"/>
      <c r="K1419" s="742"/>
      <c r="L1419" s="742"/>
      <c r="M1419" s="742"/>
    </row>
    <row r="1420" spans="9:13" ht="12.75">
      <c r="I1420" s="742"/>
      <c r="J1420" s="742"/>
      <c r="K1420" s="742"/>
      <c r="L1420" s="742"/>
      <c r="M1420" s="742"/>
    </row>
    <row r="1421" spans="9:13" ht="12.75">
      <c r="I1421" s="742"/>
      <c r="J1421" s="742"/>
      <c r="K1421" s="742"/>
      <c r="L1421" s="742"/>
      <c r="M1421" s="742"/>
    </row>
    <row r="1422" spans="9:13" ht="12.75">
      <c r="I1422" s="742"/>
      <c r="J1422" s="742"/>
      <c r="K1422" s="742"/>
      <c r="L1422" s="742"/>
      <c r="M1422" s="742"/>
    </row>
    <row r="1423" spans="9:13" ht="12.75">
      <c r="I1423" s="742"/>
      <c r="J1423" s="742"/>
      <c r="K1423" s="742"/>
      <c r="L1423" s="742"/>
      <c r="M1423" s="742"/>
    </row>
    <row r="1424" spans="9:13" ht="12.75">
      <c r="I1424" s="742"/>
      <c r="J1424" s="742"/>
      <c r="K1424" s="742"/>
      <c r="L1424" s="742"/>
      <c r="M1424" s="742"/>
    </row>
    <row r="1425" spans="9:13" ht="12.75">
      <c r="I1425" s="742"/>
      <c r="J1425" s="742"/>
      <c r="K1425" s="742"/>
      <c r="L1425" s="742"/>
      <c r="M1425" s="742"/>
    </row>
    <row r="1426" spans="9:13" ht="12.75">
      <c r="I1426" s="742"/>
      <c r="J1426" s="742"/>
      <c r="K1426" s="742"/>
      <c r="L1426" s="742"/>
      <c r="M1426" s="742"/>
    </row>
    <row r="1427" spans="9:13" ht="12.75">
      <c r="I1427" s="742"/>
      <c r="J1427" s="742"/>
      <c r="K1427" s="742"/>
      <c r="L1427" s="742"/>
      <c r="M1427" s="742"/>
    </row>
    <row r="1428" spans="9:13" ht="12.75">
      <c r="I1428" s="742"/>
      <c r="J1428" s="742"/>
      <c r="K1428" s="742"/>
      <c r="L1428" s="742"/>
      <c r="M1428" s="742"/>
    </row>
    <row r="1429" spans="9:13" ht="12.75">
      <c r="I1429" s="742"/>
      <c r="J1429" s="742"/>
      <c r="K1429" s="742"/>
      <c r="L1429" s="742"/>
      <c r="M1429" s="742"/>
    </row>
    <row r="1430" spans="9:13" ht="12.75">
      <c r="I1430" s="742"/>
      <c r="J1430" s="742"/>
      <c r="K1430" s="742"/>
      <c r="L1430" s="742"/>
      <c r="M1430" s="742"/>
    </row>
    <row r="1431" spans="9:13" ht="12.75">
      <c r="I1431" s="742"/>
      <c r="J1431" s="742"/>
      <c r="K1431" s="742"/>
      <c r="L1431" s="742"/>
      <c r="M1431" s="742"/>
    </row>
    <row r="1432" spans="9:13" ht="12.75">
      <c r="I1432" s="742"/>
      <c r="J1432" s="742"/>
      <c r="K1432" s="742"/>
      <c r="L1432" s="742"/>
      <c r="M1432" s="742"/>
    </row>
    <row r="1433" spans="9:13" ht="12.75">
      <c r="I1433" s="742"/>
      <c r="J1433" s="742"/>
      <c r="K1433" s="742"/>
      <c r="L1433" s="742"/>
      <c r="M1433" s="742"/>
    </row>
    <row r="1434" spans="9:13" ht="12.75">
      <c r="I1434" s="742"/>
      <c r="J1434" s="742"/>
      <c r="K1434" s="742"/>
      <c r="L1434" s="742"/>
      <c r="M1434" s="742"/>
    </row>
    <row r="1435" spans="9:13" ht="12.75">
      <c r="I1435" s="742"/>
      <c r="J1435" s="742"/>
      <c r="K1435" s="742"/>
      <c r="L1435" s="742"/>
      <c r="M1435" s="742"/>
    </row>
    <row r="1436" spans="9:13" ht="12.75">
      <c r="I1436" s="742"/>
      <c r="J1436" s="742"/>
      <c r="K1436" s="742"/>
      <c r="L1436" s="742"/>
      <c r="M1436" s="742"/>
    </row>
    <row r="1437" spans="9:13" ht="12.75">
      <c r="I1437" s="742"/>
      <c r="J1437" s="742"/>
      <c r="K1437" s="742"/>
      <c r="L1437" s="742"/>
      <c r="M1437" s="742"/>
    </row>
    <row r="1438" spans="9:13" ht="12.75">
      <c r="I1438" s="742"/>
      <c r="J1438" s="742"/>
      <c r="K1438" s="742"/>
      <c r="L1438" s="742"/>
      <c r="M1438" s="742"/>
    </row>
    <row r="1439" spans="9:13" ht="12.75">
      <c r="I1439" s="742"/>
      <c r="J1439" s="742"/>
      <c r="K1439" s="742"/>
      <c r="L1439" s="742"/>
      <c r="M1439" s="742"/>
    </row>
    <row r="1440" spans="9:13" ht="12.75">
      <c r="I1440" s="742"/>
      <c r="J1440" s="742"/>
      <c r="K1440" s="742"/>
      <c r="L1440" s="742"/>
      <c r="M1440" s="742"/>
    </row>
    <row r="1441" spans="9:13" ht="12.75">
      <c r="I1441" s="742"/>
      <c r="J1441" s="742"/>
      <c r="K1441" s="742"/>
      <c r="L1441" s="742"/>
      <c r="M1441" s="742"/>
    </row>
    <row r="1442" spans="9:13" ht="12.75">
      <c r="I1442" s="742"/>
      <c r="J1442" s="742"/>
      <c r="K1442" s="742"/>
      <c r="L1442" s="742"/>
      <c r="M1442" s="742"/>
    </row>
    <row r="1443" spans="9:13" ht="12.75">
      <c r="I1443" s="742"/>
      <c r="J1443" s="742"/>
      <c r="K1443" s="742"/>
      <c r="L1443" s="742"/>
      <c r="M1443" s="742"/>
    </row>
    <row r="1444" spans="9:13" ht="12.75">
      <c r="I1444" s="742"/>
      <c r="J1444" s="742"/>
      <c r="K1444" s="742"/>
      <c r="L1444" s="742"/>
      <c r="M1444" s="742"/>
    </row>
    <row r="1445" spans="9:13" ht="12.75">
      <c r="I1445" s="742"/>
      <c r="J1445" s="742"/>
      <c r="K1445" s="742"/>
      <c r="L1445" s="742"/>
      <c r="M1445" s="742"/>
    </row>
    <row r="1446" spans="9:13" ht="12.75">
      <c r="I1446" s="742"/>
      <c r="J1446" s="742"/>
      <c r="K1446" s="742"/>
      <c r="L1446" s="742"/>
      <c r="M1446" s="742"/>
    </row>
    <row r="1447" spans="9:13" ht="12.75">
      <c r="I1447" s="742"/>
      <c r="J1447" s="742"/>
      <c r="K1447" s="742"/>
      <c r="L1447" s="742"/>
      <c r="M1447" s="742"/>
    </row>
    <row r="1448" spans="9:13" ht="12.75">
      <c r="I1448" s="742"/>
      <c r="J1448" s="742"/>
      <c r="K1448" s="742"/>
      <c r="L1448" s="742"/>
      <c r="M1448" s="742"/>
    </row>
    <row r="1449" spans="9:13" ht="12.75">
      <c r="I1449" s="742"/>
      <c r="J1449" s="742"/>
      <c r="K1449" s="742"/>
      <c r="L1449" s="742"/>
      <c r="M1449" s="742"/>
    </row>
    <row r="1450" spans="9:13" ht="12.75">
      <c r="I1450" s="742"/>
      <c r="J1450" s="742"/>
      <c r="K1450" s="742"/>
      <c r="L1450" s="742"/>
      <c r="M1450" s="742"/>
    </row>
    <row r="1451" spans="9:13" ht="12.75">
      <c r="I1451" s="742"/>
      <c r="J1451" s="742"/>
      <c r="K1451" s="742"/>
      <c r="L1451" s="742"/>
      <c r="M1451" s="742"/>
    </row>
    <row r="1452" spans="9:13" ht="12.75">
      <c r="I1452" s="742"/>
      <c r="J1452" s="742"/>
      <c r="K1452" s="742"/>
      <c r="L1452" s="742"/>
      <c r="M1452" s="742"/>
    </row>
    <row r="1453" spans="9:13" ht="12.75">
      <c r="I1453" s="742"/>
      <c r="J1453" s="742"/>
      <c r="K1453" s="742"/>
      <c r="L1453" s="742"/>
      <c r="M1453" s="742"/>
    </row>
    <row r="1454" spans="9:13" ht="12.75">
      <c r="I1454" s="742"/>
      <c r="J1454" s="742"/>
      <c r="K1454" s="742"/>
      <c r="L1454" s="742"/>
      <c r="M1454" s="742"/>
    </row>
    <row r="1455" spans="9:13" ht="12.75">
      <c r="I1455" s="742"/>
      <c r="J1455" s="742"/>
      <c r="K1455" s="742"/>
      <c r="L1455" s="742"/>
      <c r="M1455" s="742"/>
    </row>
    <row r="1456" spans="9:13" ht="12.75">
      <c r="I1456" s="742"/>
      <c r="J1456" s="742"/>
      <c r="K1456" s="742"/>
      <c r="L1456" s="742"/>
      <c r="M1456" s="742"/>
    </row>
    <row r="1457" spans="9:13" ht="12.75">
      <c r="I1457" s="742"/>
      <c r="J1457" s="742"/>
      <c r="K1457" s="742"/>
      <c r="L1457" s="742"/>
      <c r="M1457" s="742"/>
    </row>
    <row r="1458" spans="9:13" ht="12.75">
      <c r="I1458" s="742"/>
      <c r="J1458" s="742"/>
      <c r="K1458" s="742"/>
      <c r="L1458" s="742"/>
      <c r="M1458" s="742"/>
    </row>
    <row r="1459" spans="9:13" ht="12.75">
      <c r="I1459" s="742"/>
      <c r="J1459" s="742"/>
      <c r="K1459" s="742"/>
      <c r="L1459" s="742"/>
      <c r="M1459" s="742"/>
    </row>
    <row r="1460" spans="9:13" ht="12.75">
      <c r="I1460" s="742"/>
      <c r="J1460" s="742"/>
      <c r="K1460" s="742"/>
      <c r="L1460" s="742"/>
      <c r="M1460" s="742"/>
    </row>
    <row r="1461" spans="9:13" ht="12.75">
      <c r="I1461" s="742"/>
      <c r="J1461" s="742"/>
      <c r="K1461" s="742"/>
      <c r="L1461" s="742"/>
      <c r="M1461" s="742"/>
    </row>
    <row r="1462" spans="9:13" ht="12.75">
      <c r="I1462" s="742"/>
      <c r="J1462" s="742"/>
      <c r="K1462" s="742"/>
      <c r="L1462" s="742"/>
      <c r="M1462" s="742"/>
    </row>
    <row r="1463" spans="9:13" ht="12.75">
      <c r="I1463" s="742"/>
      <c r="J1463" s="742"/>
      <c r="K1463" s="742"/>
      <c r="L1463" s="742"/>
      <c r="M1463" s="742"/>
    </row>
    <row r="1464" spans="9:13" ht="12.75">
      <c r="I1464" s="742"/>
      <c r="J1464" s="742"/>
      <c r="K1464" s="742"/>
      <c r="L1464" s="742"/>
      <c r="M1464" s="742"/>
    </row>
    <row r="1465" spans="9:13" ht="12.75">
      <c r="I1465" s="742"/>
      <c r="J1465" s="742"/>
      <c r="K1465" s="742"/>
      <c r="L1465" s="742"/>
      <c r="M1465" s="742"/>
    </row>
    <row r="1466" spans="9:13" ht="12.75">
      <c r="I1466" s="742"/>
      <c r="J1466" s="742"/>
      <c r="K1466" s="742"/>
      <c r="L1466" s="742"/>
      <c r="M1466" s="742"/>
    </row>
    <row r="1467" spans="9:13" ht="12.75">
      <c r="I1467" s="742"/>
      <c r="J1467" s="742"/>
      <c r="K1467" s="742"/>
      <c r="L1467" s="742"/>
      <c r="M1467" s="742"/>
    </row>
    <row r="1468" spans="9:13" ht="12.75">
      <c r="I1468" s="742"/>
      <c r="J1468" s="742"/>
      <c r="K1468" s="742"/>
      <c r="L1468" s="742"/>
      <c r="M1468" s="742"/>
    </row>
    <row r="1469" spans="9:13" ht="12.75">
      <c r="I1469" s="742"/>
      <c r="J1469" s="742"/>
      <c r="K1469" s="742"/>
      <c r="L1469" s="742"/>
      <c r="M1469" s="742"/>
    </row>
    <row r="1470" spans="9:13" ht="12.75">
      <c r="I1470" s="742"/>
      <c r="J1470" s="742"/>
      <c r="K1470" s="742"/>
      <c r="L1470" s="742"/>
      <c r="M1470" s="742"/>
    </row>
    <row r="1471" spans="9:13" ht="12.75">
      <c r="I1471" s="742"/>
      <c r="J1471" s="742"/>
      <c r="K1471" s="742"/>
      <c r="L1471" s="742"/>
      <c r="M1471" s="742"/>
    </row>
    <row r="1472" spans="9:13" ht="12.75">
      <c r="I1472" s="742"/>
      <c r="J1472" s="742"/>
      <c r="K1472" s="742"/>
      <c r="L1472" s="742"/>
      <c r="M1472" s="742"/>
    </row>
    <row r="1473" spans="9:13" ht="12.75">
      <c r="I1473" s="742"/>
      <c r="J1473" s="742"/>
      <c r="K1473" s="742"/>
      <c r="L1473" s="742"/>
      <c r="M1473" s="742"/>
    </row>
    <row r="1474" spans="9:13" ht="12.75">
      <c r="I1474" s="742"/>
      <c r="J1474" s="742"/>
      <c r="K1474" s="742"/>
      <c r="L1474" s="742"/>
      <c r="M1474" s="742"/>
    </row>
    <row r="1475" spans="9:13" ht="12.75">
      <c r="I1475" s="742"/>
      <c r="J1475" s="742"/>
      <c r="K1475" s="742"/>
      <c r="L1475" s="742"/>
      <c r="M1475" s="742"/>
    </row>
    <row r="1476" spans="9:13" ht="12.75">
      <c r="I1476" s="742"/>
      <c r="J1476" s="742"/>
      <c r="K1476" s="742"/>
      <c r="L1476" s="742"/>
      <c r="M1476" s="742"/>
    </row>
    <row r="1477" spans="9:13" ht="12.75">
      <c r="I1477" s="742"/>
      <c r="J1477" s="742"/>
      <c r="K1477" s="742"/>
      <c r="L1477" s="742"/>
      <c r="M1477" s="742"/>
    </row>
    <row r="1478" spans="9:13" ht="12.75">
      <c r="I1478" s="742"/>
      <c r="J1478" s="742"/>
      <c r="K1478" s="742"/>
      <c r="L1478" s="742"/>
      <c r="M1478" s="742"/>
    </row>
    <row r="1479" spans="9:13" ht="12.75">
      <c r="I1479" s="742"/>
      <c r="J1479" s="742"/>
      <c r="K1479" s="742"/>
      <c r="L1479" s="742"/>
      <c r="M1479" s="742"/>
    </row>
    <row r="1480" spans="9:13" ht="12.75">
      <c r="I1480" s="742"/>
      <c r="J1480" s="742"/>
      <c r="K1480" s="742"/>
      <c r="L1480" s="742"/>
      <c r="M1480" s="742"/>
    </row>
    <row r="1481" spans="9:13" ht="12.75">
      <c r="I1481" s="742"/>
      <c r="J1481" s="742"/>
      <c r="K1481" s="742"/>
      <c r="L1481" s="742"/>
      <c r="M1481" s="742"/>
    </row>
    <row r="1482" spans="9:13" ht="12.75">
      <c r="I1482" s="742"/>
      <c r="J1482" s="742"/>
      <c r="K1482" s="742"/>
      <c r="L1482" s="742"/>
      <c r="M1482" s="742"/>
    </row>
    <row r="1483" spans="9:13" ht="12.75">
      <c r="I1483" s="742"/>
      <c r="J1483" s="742"/>
      <c r="K1483" s="742"/>
      <c r="L1483" s="742"/>
      <c r="M1483" s="742"/>
    </row>
    <row r="1484" spans="9:13" ht="12.75">
      <c r="I1484" s="742"/>
      <c r="J1484" s="742"/>
      <c r="K1484" s="742"/>
      <c r="L1484" s="742"/>
      <c r="M1484" s="742"/>
    </row>
    <row r="1485" spans="9:13" ht="12.75">
      <c r="I1485" s="742"/>
      <c r="J1485" s="742"/>
      <c r="K1485" s="742"/>
      <c r="L1485" s="742"/>
      <c r="M1485" s="742"/>
    </row>
    <row r="1486" spans="9:13" ht="12.75">
      <c r="I1486" s="742"/>
      <c r="J1486" s="742"/>
      <c r="K1486" s="742"/>
      <c r="L1486" s="742"/>
      <c r="M1486" s="742"/>
    </row>
    <row r="1487" spans="9:13" ht="12.75">
      <c r="I1487" s="742"/>
      <c r="J1487" s="742"/>
      <c r="K1487" s="742"/>
      <c r="L1487" s="742"/>
      <c r="M1487" s="742"/>
    </row>
    <row r="1488" spans="9:13" ht="12.75">
      <c r="I1488" s="742"/>
      <c r="J1488" s="742"/>
      <c r="K1488" s="742"/>
      <c r="L1488" s="742"/>
      <c r="M1488" s="742"/>
    </row>
    <row r="1489" spans="9:13" ht="12.75">
      <c r="I1489" s="742"/>
      <c r="J1489" s="742"/>
      <c r="K1489" s="742"/>
      <c r="L1489" s="742"/>
      <c r="M1489" s="742"/>
    </row>
    <row r="1490" spans="9:13" ht="12.75">
      <c r="I1490" s="742"/>
      <c r="J1490" s="742"/>
      <c r="K1490" s="742"/>
      <c r="L1490" s="742"/>
      <c r="M1490" s="742"/>
    </row>
    <row r="1491" spans="9:13" ht="12.75">
      <c r="I1491" s="742"/>
      <c r="J1491" s="742"/>
      <c r="K1491" s="742"/>
      <c r="L1491" s="742"/>
      <c r="M1491" s="742"/>
    </row>
    <row r="1492" spans="9:13" ht="12.75">
      <c r="I1492" s="742"/>
      <c r="J1492" s="742"/>
      <c r="K1492" s="742"/>
      <c r="L1492" s="742"/>
      <c r="M1492" s="742"/>
    </row>
    <row r="1493" spans="9:13" ht="12.75">
      <c r="I1493" s="742"/>
      <c r="J1493" s="742"/>
      <c r="K1493" s="742"/>
      <c r="L1493" s="742"/>
      <c r="M1493" s="742"/>
    </row>
    <row r="1494" spans="9:13" ht="12.75">
      <c r="I1494" s="742"/>
      <c r="J1494" s="742"/>
      <c r="K1494" s="742"/>
      <c r="L1494" s="742"/>
      <c r="M1494" s="742"/>
    </row>
    <row r="1495" spans="9:13" ht="12.75">
      <c r="I1495" s="742"/>
      <c r="J1495" s="742"/>
      <c r="K1495" s="742"/>
      <c r="L1495" s="742"/>
      <c r="M1495" s="742"/>
    </row>
    <row r="1496" spans="9:13" ht="12.75">
      <c r="I1496" s="742"/>
      <c r="J1496" s="742"/>
      <c r="K1496" s="742"/>
      <c r="L1496" s="742"/>
      <c r="M1496" s="742"/>
    </row>
    <row r="1497" spans="9:13" ht="12.75">
      <c r="I1497" s="742"/>
      <c r="J1497" s="742"/>
      <c r="K1497" s="742"/>
      <c r="L1497" s="742"/>
      <c r="M1497" s="742"/>
    </row>
    <row r="1498" spans="9:13" ht="12.75">
      <c r="I1498" s="742"/>
      <c r="J1498" s="742"/>
      <c r="K1498" s="742"/>
      <c r="L1498" s="742"/>
      <c r="M1498" s="742"/>
    </row>
    <row r="1499" spans="9:13" ht="12.75">
      <c r="I1499" s="742"/>
      <c r="J1499" s="742"/>
      <c r="K1499" s="742"/>
      <c r="L1499" s="742"/>
      <c r="M1499" s="742"/>
    </row>
    <row r="1500" spans="9:13" ht="12.75">
      <c r="I1500" s="742"/>
      <c r="J1500" s="742"/>
      <c r="K1500" s="742"/>
      <c r="L1500" s="742"/>
      <c r="M1500" s="742"/>
    </row>
    <row r="1501" spans="9:13" ht="12.75">
      <c r="I1501" s="742"/>
      <c r="J1501" s="742"/>
      <c r="K1501" s="742"/>
      <c r="L1501" s="742"/>
      <c r="M1501" s="742"/>
    </row>
    <row r="1502" spans="9:13" ht="12.75">
      <c r="I1502" s="742"/>
      <c r="J1502" s="742"/>
      <c r="K1502" s="742"/>
      <c r="L1502" s="742"/>
      <c r="M1502" s="742"/>
    </row>
    <row r="1503" spans="9:13" ht="12.75">
      <c r="I1503" s="742"/>
      <c r="J1503" s="742"/>
      <c r="K1503" s="742"/>
      <c r="L1503" s="742"/>
      <c r="M1503" s="742"/>
    </row>
    <row r="1504" spans="9:13" ht="12.75">
      <c r="I1504" s="742"/>
      <c r="J1504" s="742"/>
      <c r="K1504" s="742"/>
      <c r="L1504" s="742"/>
      <c r="M1504" s="742"/>
    </row>
    <row r="1505" spans="9:13" ht="12.75">
      <c r="I1505" s="742"/>
      <c r="J1505" s="742"/>
      <c r="K1505" s="742"/>
      <c r="L1505" s="742"/>
      <c r="M1505" s="742"/>
    </row>
    <row r="1506" spans="9:13" ht="12.75">
      <c r="I1506" s="742"/>
      <c r="J1506" s="742"/>
      <c r="K1506" s="742"/>
      <c r="L1506" s="742"/>
      <c r="M1506" s="742"/>
    </row>
    <row r="1507" spans="9:13" ht="12.75">
      <c r="I1507" s="742"/>
      <c r="J1507" s="742"/>
      <c r="K1507" s="742"/>
      <c r="L1507" s="742"/>
      <c r="M1507" s="742"/>
    </row>
    <row r="1508" spans="9:13" ht="12.75">
      <c r="I1508" s="742"/>
      <c r="J1508" s="742"/>
      <c r="K1508" s="742"/>
      <c r="L1508" s="742"/>
      <c r="M1508" s="742"/>
    </row>
    <row r="1509" spans="9:13" ht="12.75">
      <c r="I1509" s="742"/>
      <c r="J1509" s="742"/>
      <c r="K1509" s="742"/>
      <c r="L1509" s="742"/>
      <c r="M1509" s="742"/>
    </row>
    <row r="1510" spans="9:13" ht="12.75">
      <c r="I1510" s="742"/>
      <c r="J1510" s="742"/>
      <c r="K1510" s="742"/>
      <c r="L1510" s="742"/>
      <c r="M1510" s="742"/>
    </row>
    <row r="1511" spans="9:13" ht="12.75">
      <c r="I1511" s="742"/>
      <c r="J1511" s="742"/>
      <c r="K1511" s="742"/>
      <c r="L1511" s="742"/>
      <c r="M1511" s="742"/>
    </row>
    <row r="1512" spans="9:13" ht="12.75">
      <c r="I1512" s="742"/>
      <c r="J1512" s="742"/>
      <c r="K1512" s="742"/>
      <c r="L1512" s="742"/>
      <c r="M1512" s="742"/>
    </row>
    <row r="1513" spans="9:13" ht="12.75">
      <c r="I1513" s="742"/>
      <c r="J1513" s="742"/>
      <c r="K1513" s="742"/>
      <c r="L1513" s="742"/>
      <c r="M1513" s="742"/>
    </row>
    <row r="1514" spans="9:13" ht="12.75">
      <c r="I1514" s="742"/>
      <c r="J1514" s="742"/>
      <c r="K1514" s="742"/>
      <c r="L1514" s="742"/>
      <c r="M1514" s="742"/>
    </row>
    <row r="1515" spans="9:13" ht="12.75">
      <c r="I1515" s="742"/>
      <c r="J1515" s="742"/>
      <c r="K1515" s="742"/>
      <c r="L1515" s="742"/>
      <c r="M1515" s="742"/>
    </row>
    <row r="1516" spans="9:13" ht="12.75">
      <c r="I1516" s="742"/>
      <c r="J1516" s="742"/>
      <c r="K1516" s="742"/>
      <c r="L1516" s="742"/>
      <c r="M1516" s="742"/>
    </row>
    <row r="1517" spans="9:13" ht="12.75">
      <c r="I1517" s="742"/>
      <c r="J1517" s="742"/>
      <c r="K1517" s="742"/>
      <c r="L1517" s="742"/>
      <c r="M1517" s="742"/>
    </row>
    <row r="1518" spans="9:13" ht="12.75">
      <c r="I1518" s="742"/>
      <c r="J1518" s="742"/>
      <c r="K1518" s="742"/>
      <c r="L1518" s="742"/>
      <c r="M1518" s="742"/>
    </row>
    <row r="1519" spans="9:13" ht="12.75">
      <c r="I1519" s="742"/>
      <c r="J1519" s="742"/>
      <c r="K1519" s="742"/>
      <c r="L1519" s="742"/>
      <c r="M1519" s="742"/>
    </row>
    <row r="1520" spans="9:13" ht="12.75">
      <c r="I1520" s="742"/>
      <c r="J1520" s="742"/>
      <c r="K1520" s="742"/>
      <c r="L1520" s="742"/>
      <c r="M1520" s="742"/>
    </row>
    <row r="1521" spans="9:13" ht="12.75">
      <c r="I1521" s="742"/>
      <c r="J1521" s="742"/>
      <c r="K1521" s="742"/>
      <c r="L1521" s="742"/>
      <c r="M1521" s="742"/>
    </row>
    <row r="1522" spans="9:13" ht="12.75">
      <c r="I1522" s="742"/>
      <c r="J1522" s="742"/>
      <c r="K1522" s="742"/>
      <c r="L1522" s="742"/>
      <c r="M1522" s="742"/>
    </row>
    <row r="1523" spans="9:13" ht="12.75">
      <c r="I1523" s="742"/>
      <c r="J1523" s="742"/>
      <c r="K1523" s="742"/>
      <c r="L1523" s="742"/>
      <c r="M1523" s="742"/>
    </row>
    <row r="1524" spans="9:13" ht="12.75">
      <c r="I1524" s="742"/>
      <c r="J1524" s="742"/>
      <c r="K1524" s="742"/>
      <c r="L1524" s="742"/>
      <c r="M1524" s="742"/>
    </row>
    <row r="1525" spans="9:13" ht="12.75">
      <c r="I1525" s="742"/>
      <c r="J1525" s="742"/>
      <c r="K1525" s="742"/>
      <c r="L1525" s="742"/>
      <c r="M1525" s="742"/>
    </row>
    <row r="1526" spans="9:13" ht="12.75">
      <c r="I1526" s="742"/>
      <c r="J1526" s="742"/>
      <c r="K1526" s="742"/>
      <c r="L1526" s="742"/>
      <c r="M1526" s="742"/>
    </row>
    <row r="1527" spans="9:13" ht="12.75">
      <c r="I1527" s="742"/>
      <c r="J1527" s="742"/>
      <c r="K1527" s="742"/>
      <c r="L1527" s="742"/>
      <c r="M1527" s="742"/>
    </row>
    <row r="1528" spans="9:13" ht="12.75">
      <c r="I1528" s="742"/>
      <c r="J1528" s="742"/>
      <c r="K1528" s="742"/>
      <c r="L1528" s="742"/>
      <c r="M1528" s="742"/>
    </row>
    <row r="1529" spans="9:13" ht="12.75">
      <c r="I1529" s="742"/>
      <c r="J1529" s="742"/>
      <c r="K1529" s="742"/>
      <c r="L1529" s="742"/>
      <c r="M1529" s="742"/>
    </row>
    <row r="1530" spans="9:13" ht="12.75">
      <c r="I1530" s="742"/>
      <c r="J1530" s="742"/>
      <c r="K1530" s="742"/>
      <c r="L1530" s="742"/>
      <c r="M1530" s="742"/>
    </row>
    <row r="1531" spans="9:13" ht="12.75">
      <c r="I1531" s="742"/>
      <c r="J1531" s="742"/>
      <c r="K1531" s="742"/>
      <c r="L1531" s="742"/>
      <c r="M1531" s="742"/>
    </row>
    <row r="1532" spans="9:13" ht="12.75">
      <c r="I1532" s="742"/>
      <c r="J1532" s="742"/>
      <c r="K1532" s="742"/>
      <c r="L1532" s="742"/>
      <c r="M1532" s="742"/>
    </row>
    <row r="1533" spans="9:13" ht="12.75">
      <c r="I1533" s="742"/>
      <c r="J1533" s="742"/>
      <c r="K1533" s="742"/>
      <c r="L1533" s="742"/>
      <c r="M1533" s="742"/>
    </row>
    <row r="1534" spans="9:13" ht="12.75">
      <c r="I1534" s="742"/>
      <c r="J1534" s="742"/>
      <c r="K1534" s="742"/>
      <c r="L1534" s="742"/>
      <c r="M1534" s="742"/>
    </row>
    <row r="1535" spans="9:13" ht="12.75">
      <c r="I1535" s="742"/>
      <c r="J1535" s="742"/>
      <c r="K1535" s="742"/>
      <c r="L1535" s="742"/>
      <c r="M1535" s="742"/>
    </row>
    <row r="1536" spans="9:13" ht="12.75">
      <c r="I1536" s="742"/>
      <c r="J1536" s="742"/>
      <c r="K1536" s="742"/>
      <c r="L1536" s="742"/>
      <c r="M1536" s="742"/>
    </row>
    <row r="1537" spans="9:13" ht="12.75">
      <c r="I1537" s="742"/>
      <c r="J1537" s="742"/>
      <c r="K1537" s="742"/>
      <c r="L1537" s="742"/>
      <c r="M1537" s="742"/>
    </row>
    <row r="1538" spans="9:13" ht="12.75">
      <c r="I1538" s="742"/>
      <c r="J1538" s="742"/>
      <c r="K1538" s="742"/>
      <c r="L1538" s="742"/>
      <c r="M1538" s="742"/>
    </row>
    <row r="1539" spans="9:13" ht="12.75">
      <c r="I1539" s="742"/>
      <c r="J1539" s="742"/>
      <c r="K1539" s="742"/>
      <c r="L1539" s="742"/>
      <c r="M1539" s="742"/>
    </row>
    <row r="1540" spans="9:13" ht="12.75">
      <c r="I1540" s="742"/>
      <c r="J1540" s="742"/>
      <c r="K1540" s="742"/>
      <c r="L1540" s="742"/>
      <c r="M1540" s="742"/>
    </row>
    <row r="1541" spans="9:13" ht="12.75">
      <c r="I1541" s="742"/>
      <c r="J1541" s="742"/>
      <c r="K1541" s="742"/>
      <c r="L1541" s="742"/>
      <c r="M1541" s="742"/>
    </row>
    <row r="1542" spans="9:13" ht="12.75">
      <c r="I1542" s="742"/>
      <c r="J1542" s="742"/>
      <c r="K1542" s="742"/>
      <c r="L1542" s="742"/>
      <c r="M1542" s="742"/>
    </row>
    <row r="1543" spans="9:13" ht="12.75">
      <c r="I1543" s="742"/>
      <c r="J1543" s="742"/>
      <c r="K1543" s="742"/>
      <c r="L1543" s="742"/>
      <c r="M1543" s="742"/>
    </row>
    <row r="1544" spans="9:13" ht="12.75">
      <c r="I1544" s="742"/>
      <c r="J1544" s="742"/>
      <c r="K1544" s="742"/>
      <c r="L1544" s="742"/>
      <c r="M1544" s="742"/>
    </row>
    <row r="1545" spans="9:13" ht="12.75">
      <c r="I1545" s="742"/>
      <c r="J1545" s="742"/>
      <c r="K1545" s="742"/>
      <c r="L1545" s="742"/>
      <c r="M1545" s="742"/>
    </row>
    <row r="1546" spans="9:13" ht="12.75">
      <c r="I1546" s="742"/>
      <c r="J1546" s="742"/>
      <c r="K1546" s="742"/>
      <c r="L1546" s="742"/>
      <c r="M1546" s="742"/>
    </row>
    <row r="1547" spans="9:13" ht="12.75">
      <c r="I1547" s="742"/>
      <c r="J1547" s="742"/>
      <c r="K1547" s="742"/>
      <c r="L1547" s="742"/>
      <c r="M1547" s="742"/>
    </row>
    <row r="1548" spans="9:13" ht="12.75">
      <c r="I1548" s="742"/>
      <c r="J1548" s="742"/>
      <c r="K1548" s="742"/>
      <c r="L1548" s="742"/>
      <c r="M1548" s="742"/>
    </row>
    <row r="1549" spans="9:13" ht="12.75">
      <c r="I1549" s="742"/>
      <c r="J1549" s="742"/>
      <c r="K1549" s="742"/>
      <c r="L1549" s="742"/>
      <c r="M1549" s="742"/>
    </row>
    <row r="1550" spans="9:13" ht="12.75">
      <c r="I1550" s="742"/>
      <c r="J1550" s="742"/>
      <c r="K1550" s="742"/>
      <c r="L1550" s="742"/>
      <c r="M1550" s="742"/>
    </row>
    <row r="1551" spans="9:13" ht="12.75">
      <c r="I1551" s="742"/>
      <c r="J1551" s="742"/>
      <c r="K1551" s="742"/>
      <c r="L1551" s="742"/>
      <c r="M1551" s="742"/>
    </row>
    <row r="1552" spans="9:13" ht="12.75">
      <c r="I1552" s="742"/>
      <c r="J1552" s="742"/>
      <c r="K1552" s="742"/>
      <c r="L1552" s="742"/>
      <c r="M1552" s="742"/>
    </row>
    <row r="1553" spans="9:13" ht="12.75">
      <c r="I1553" s="742"/>
      <c r="J1553" s="742"/>
      <c r="K1553" s="742"/>
      <c r="L1553" s="742"/>
      <c r="M1553" s="742"/>
    </row>
    <row r="1554" spans="9:13" ht="12.75">
      <c r="I1554" s="742"/>
      <c r="J1554" s="742"/>
      <c r="K1554" s="742"/>
      <c r="L1554" s="742"/>
      <c r="M1554" s="742"/>
    </row>
    <row r="1555" spans="9:13" ht="12.75">
      <c r="I1555" s="742"/>
      <c r="J1555" s="742"/>
      <c r="K1555" s="742"/>
      <c r="L1555" s="742"/>
      <c r="M1555" s="742"/>
    </row>
    <row r="1556" spans="9:13" ht="12.75">
      <c r="I1556" s="742"/>
      <c r="J1556" s="742"/>
      <c r="K1556" s="742"/>
      <c r="L1556" s="742"/>
      <c r="M1556" s="742"/>
    </row>
    <row r="1557" spans="9:13" ht="12.75">
      <c r="I1557" s="742"/>
      <c r="J1557" s="742"/>
      <c r="K1557" s="742"/>
      <c r="L1557" s="742"/>
      <c r="M1557" s="742"/>
    </row>
    <row r="1558" spans="9:13" ht="12.75">
      <c r="I1558" s="742"/>
      <c r="J1558" s="742"/>
      <c r="K1558" s="742"/>
      <c r="L1558" s="742"/>
      <c r="M1558" s="742"/>
    </row>
    <row r="1559" spans="9:13" ht="12.75">
      <c r="I1559" s="742"/>
      <c r="J1559" s="742"/>
      <c r="K1559" s="742"/>
      <c r="L1559" s="742"/>
      <c r="M1559" s="742"/>
    </row>
    <row r="1560" spans="9:13" ht="12.75">
      <c r="I1560" s="742"/>
      <c r="J1560" s="742"/>
      <c r="K1560" s="742"/>
      <c r="L1560" s="742"/>
      <c r="M1560" s="742"/>
    </row>
    <row r="1561" spans="9:13" ht="12.75">
      <c r="I1561" s="742"/>
      <c r="J1561" s="742"/>
      <c r="K1561" s="742"/>
      <c r="L1561" s="742"/>
      <c r="M1561" s="742"/>
    </row>
    <row r="1562" spans="9:13" ht="12.75">
      <c r="I1562" s="742"/>
      <c r="J1562" s="742"/>
      <c r="K1562" s="742"/>
      <c r="L1562" s="742"/>
      <c r="M1562" s="742"/>
    </row>
    <row r="1563" spans="9:13" ht="12.75">
      <c r="I1563" s="742"/>
      <c r="J1563" s="742"/>
      <c r="K1563" s="742"/>
      <c r="L1563" s="742"/>
      <c r="M1563" s="742"/>
    </row>
    <row r="1564" spans="9:13" ht="12.75">
      <c r="I1564" s="742"/>
      <c r="J1564" s="742"/>
      <c r="K1564" s="742"/>
      <c r="L1564" s="742"/>
      <c r="M1564" s="742"/>
    </row>
    <row r="1565" spans="9:13" ht="12.75">
      <c r="I1565" s="742"/>
      <c r="J1565" s="742"/>
      <c r="K1565" s="742"/>
      <c r="L1565" s="742"/>
      <c r="M1565" s="742"/>
    </row>
    <row r="1566" spans="9:13" ht="12.75">
      <c r="I1566" s="742"/>
      <c r="J1566" s="742"/>
      <c r="K1566" s="742"/>
      <c r="L1566" s="742"/>
      <c r="M1566" s="742"/>
    </row>
    <row r="1567" spans="9:13" ht="12.75">
      <c r="I1567" s="742"/>
      <c r="J1567" s="742"/>
      <c r="K1567" s="742"/>
      <c r="L1567" s="742"/>
      <c r="M1567" s="742"/>
    </row>
    <row r="1568" spans="9:13" ht="12.75">
      <c r="I1568" s="742"/>
      <c r="J1568" s="742"/>
      <c r="K1568" s="742"/>
      <c r="L1568" s="742"/>
      <c r="M1568" s="742"/>
    </row>
    <row r="1569" spans="9:13" ht="12.75">
      <c r="I1569" s="742"/>
      <c r="J1569" s="742"/>
      <c r="K1569" s="742"/>
      <c r="L1569" s="742"/>
      <c r="M1569" s="742"/>
    </row>
    <row r="1570" spans="9:13" ht="12.75">
      <c r="I1570" s="742"/>
      <c r="J1570" s="742"/>
      <c r="K1570" s="742"/>
      <c r="L1570" s="742"/>
      <c r="M1570" s="742"/>
    </row>
    <row r="1571" spans="9:13" ht="12.75">
      <c r="I1571" s="742"/>
      <c r="J1571" s="742"/>
      <c r="K1571" s="742"/>
      <c r="L1571" s="742"/>
      <c r="M1571" s="742"/>
    </row>
    <row r="1572" spans="9:13" ht="12.75">
      <c r="I1572" s="742"/>
      <c r="J1572" s="742"/>
      <c r="K1572" s="742"/>
      <c r="L1572" s="742"/>
      <c r="M1572" s="742"/>
    </row>
    <row r="1573" spans="9:13" ht="12.75">
      <c r="I1573" s="742"/>
      <c r="J1573" s="742"/>
      <c r="K1573" s="742"/>
      <c r="L1573" s="742"/>
      <c r="M1573" s="742"/>
    </row>
    <row r="1574" spans="9:13" ht="12.75">
      <c r="I1574" s="742"/>
      <c r="J1574" s="742"/>
      <c r="K1574" s="742"/>
      <c r="L1574" s="742"/>
      <c r="M1574" s="742"/>
    </row>
    <row r="1575" spans="9:13" ht="12.75">
      <c r="I1575" s="742"/>
      <c r="J1575" s="742"/>
      <c r="K1575" s="742"/>
      <c r="L1575" s="742"/>
      <c r="M1575" s="742"/>
    </row>
    <row r="1576" spans="9:13" ht="12.75">
      <c r="I1576" s="742"/>
      <c r="J1576" s="742"/>
      <c r="K1576" s="742"/>
      <c r="L1576" s="742"/>
      <c r="M1576" s="742"/>
    </row>
    <row r="1577" spans="9:13" ht="12.75">
      <c r="I1577" s="742"/>
      <c r="J1577" s="742"/>
      <c r="K1577" s="742"/>
      <c r="L1577" s="742"/>
      <c r="M1577" s="742"/>
    </row>
    <row r="1578" spans="9:13" ht="12.75">
      <c r="I1578" s="742"/>
      <c r="J1578" s="742"/>
      <c r="K1578" s="742"/>
      <c r="L1578" s="742"/>
      <c r="M1578" s="742"/>
    </row>
    <row r="1579" spans="9:13" ht="12.75">
      <c r="I1579" s="742"/>
      <c r="J1579" s="742"/>
      <c r="K1579" s="742"/>
      <c r="L1579" s="742"/>
      <c r="M1579" s="742"/>
    </row>
    <row r="1580" spans="9:13" ht="12.75">
      <c r="I1580" s="742"/>
      <c r="J1580" s="742"/>
      <c r="K1580" s="742"/>
      <c r="L1580" s="742"/>
      <c r="M1580" s="742"/>
    </row>
    <row r="1581" spans="9:13" ht="12.75">
      <c r="I1581" s="742"/>
      <c r="J1581" s="742"/>
      <c r="K1581" s="742"/>
      <c r="L1581" s="742"/>
      <c r="M1581" s="742"/>
    </row>
    <row r="1582" spans="9:13" ht="12.75">
      <c r="I1582" s="742"/>
      <c r="J1582" s="742"/>
      <c r="K1582" s="742"/>
      <c r="L1582" s="742"/>
      <c r="M1582" s="742"/>
    </row>
    <row r="1583" spans="9:13" ht="12.75">
      <c r="I1583" s="742"/>
      <c r="J1583" s="742"/>
      <c r="K1583" s="742"/>
      <c r="L1583" s="742"/>
      <c r="M1583" s="742"/>
    </row>
    <row r="1584" spans="9:13" ht="12.75">
      <c r="I1584" s="742"/>
      <c r="J1584" s="742"/>
      <c r="K1584" s="742"/>
      <c r="L1584" s="742"/>
      <c r="M1584" s="742"/>
    </row>
    <row r="1585" spans="9:13" ht="12.75">
      <c r="I1585" s="742"/>
      <c r="J1585" s="742"/>
      <c r="K1585" s="742"/>
      <c r="L1585" s="742"/>
      <c r="M1585" s="742"/>
    </row>
    <row r="1586" spans="9:13" ht="12.75">
      <c r="I1586" s="742"/>
      <c r="J1586" s="742"/>
      <c r="K1586" s="742"/>
      <c r="L1586" s="742"/>
      <c r="M1586" s="742"/>
    </row>
    <row r="1587" spans="9:13" ht="12.75">
      <c r="I1587" s="742"/>
      <c r="J1587" s="742"/>
      <c r="K1587" s="742"/>
      <c r="L1587" s="742"/>
      <c r="M1587" s="742"/>
    </row>
    <row r="1588" spans="9:13" ht="12.75">
      <c r="I1588" s="742"/>
      <c r="J1588" s="742"/>
      <c r="K1588" s="742"/>
      <c r="L1588" s="742"/>
      <c r="M1588" s="742"/>
    </row>
    <row r="1589" spans="9:13" ht="12.75">
      <c r="I1589" s="742"/>
      <c r="J1589" s="742"/>
      <c r="K1589" s="742"/>
      <c r="L1589" s="742"/>
      <c r="M1589" s="742"/>
    </row>
    <row r="1590" spans="9:13" ht="12.75">
      <c r="I1590" s="742"/>
      <c r="J1590" s="742"/>
      <c r="K1590" s="742"/>
      <c r="L1590" s="742"/>
      <c r="M1590" s="742"/>
    </row>
    <row r="1591" spans="9:13" ht="12.75">
      <c r="I1591" s="742"/>
      <c r="J1591" s="742"/>
      <c r="K1591" s="742"/>
      <c r="L1591" s="742"/>
      <c r="M1591" s="742"/>
    </row>
    <row r="1592" spans="9:13" ht="12.75">
      <c r="I1592" s="742"/>
      <c r="J1592" s="742"/>
      <c r="K1592" s="742"/>
      <c r="L1592" s="742"/>
      <c r="M1592" s="742"/>
    </row>
    <row r="1593" spans="9:13" ht="12.75">
      <c r="I1593" s="742"/>
      <c r="J1593" s="742"/>
      <c r="K1593" s="742"/>
      <c r="L1593" s="742"/>
      <c r="M1593" s="742"/>
    </row>
    <row r="1594" spans="9:13" ht="12.75">
      <c r="I1594" s="742"/>
      <c r="J1594" s="742"/>
      <c r="K1594" s="742"/>
      <c r="L1594" s="742"/>
      <c r="M1594" s="742"/>
    </row>
    <row r="1595" spans="9:13" ht="12.75">
      <c r="I1595" s="742"/>
      <c r="J1595" s="742"/>
      <c r="K1595" s="742"/>
      <c r="L1595" s="742"/>
      <c r="M1595" s="742"/>
    </row>
    <row r="1596" spans="9:13" ht="12.75">
      <c r="I1596" s="742"/>
      <c r="J1596" s="742"/>
      <c r="K1596" s="742"/>
      <c r="L1596" s="742"/>
      <c r="M1596" s="742"/>
    </row>
    <row r="1597" spans="9:13" ht="12.75">
      <c r="I1597" s="742"/>
      <c r="J1597" s="742"/>
      <c r="K1597" s="742"/>
      <c r="L1597" s="742"/>
      <c r="M1597" s="742"/>
    </row>
    <row r="1598" spans="9:13" ht="12.75">
      <c r="I1598" s="742"/>
      <c r="J1598" s="742"/>
      <c r="K1598" s="742"/>
      <c r="L1598" s="742"/>
      <c r="M1598" s="742"/>
    </row>
    <row r="1599" spans="9:13" ht="12.75">
      <c r="I1599" s="742"/>
      <c r="J1599" s="742"/>
      <c r="K1599" s="742"/>
      <c r="L1599" s="742"/>
      <c r="M1599" s="742"/>
    </row>
    <row r="1600" spans="9:13" ht="12.75">
      <c r="I1600" s="742"/>
      <c r="J1600" s="742"/>
      <c r="K1600" s="742"/>
      <c r="L1600" s="742"/>
      <c r="M1600" s="742"/>
    </row>
    <row r="1601" spans="9:13" ht="12.75">
      <c r="I1601" s="742"/>
      <c r="J1601" s="742"/>
      <c r="K1601" s="742"/>
      <c r="L1601" s="742"/>
      <c r="M1601" s="742"/>
    </row>
    <row r="1602" spans="9:13" ht="12.75">
      <c r="I1602" s="742"/>
      <c r="J1602" s="742"/>
      <c r="K1602" s="742"/>
      <c r="L1602" s="742"/>
      <c r="M1602" s="742"/>
    </row>
    <row r="1603" spans="9:13" ht="12.75">
      <c r="I1603" s="742"/>
      <c r="J1603" s="742"/>
      <c r="K1603" s="742"/>
      <c r="L1603" s="742"/>
      <c r="M1603" s="742"/>
    </row>
    <row r="1604" spans="9:13" ht="12.75">
      <c r="I1604" s="742"/>
      <c r="J1604" s="742"/>
      <c r="K1604" s="742"/>
      <c r="L1604" s="742"/>
      <c r="M1604" s="742"/>
    </row>
    <row r="1605" spans="9:13" ht="12.75">
      <c r="I1605" s="742"/>
      <c r="J1605" s="742"/>
      <c r="K1605" s="742"/>
      <c r="L1605" s="742"/>
      <c r="M1605" s="742"/>
    </row>
    <row r="1606" spans="9:13" ht="12.75">
      <c r="I1606" s="742"/>
      <c r="J1606" s="742"/>
      <c r="K1606" s="742"/>
      <c r="L1606" s="742"/>
      <c r="M1606" s="742"/>
    </row>
    <row r="1607" spans="9:13" ht="12.75">
      <c r="I1607" s="742"/>
      <c r="J1607" s="742"/>
      <c r="K1607" s="742"/>
      <c r="L1607" s="742"/>
      <c r="M1607" s="742"/>
    </row>
    <row r="1608" spans="9:13" ht="12.75">
      <c r="I1608" s="742"/>
      <c r="J1608" s="742"/>
      <c r="K1608" s="742"/>
      <c r="L1608" s="742"/>
      <c r="M1608" s="742"/>
    </row>
    <row r="1609" spans="9:13" ht="12.75">
      <c r="I1609" s="742"/>
      <c r="J1609" s="742"/>
      <c r="K1609" s="742"/>
      <c r="L1609" s="742"/>
      <c r="M1609" s="742"/>
    </row>
    <row r="1610" spans="9:13" ht="12.75">
      <c r="I1610" s="742"/>
      <c r="J1610" s="742"/>
      <c r="K1610" s="742"/>
      <c r="L1610" s="742"/>
      <c r="M1610" s="742"/>
    </row>
    <row r="1611" spans="9:13" ht="12.75">
      <c r="I1611" s="742"/>
      <c r="J1611" s="742"/>
      <c r="K1611" s="742"/>
      <c r="L1611" s="742"/>
      <c r="M1611" s="742"/>
    </row>
    <row r="1612" spans="9:13" ht="12.75">
      <c r="I1612" s="742"/>
      <c r="J1612" s="742"/>
      <c r="K1612" s="742"/>
      <c r="L1612" s="742"/>
      <c r="M1612" s="742"/>
    </row>
    <row r="1613" spans="9:13" ht="12.75">
      <c r="I1613" s="742"/>
      <c r="J1613" s="742"/>
      <c r="K1613" s="742"/>
      <c r="L1613" s="742"/>
      <c r="M1613" s="742"/>
    </row>
    <row r="1614" spans="9:13" ht="12.75">
      <c r="I1614" s="742"/>
      <c r="J1614" s="742"/>
      <c r="K1614" s="742"/>
      <c r="L1614" s="742"/>
      <c r="M1614" s="742"/>
    </row>
    <row r="1615" spans="9:13" ht="12.75">
      <c r="I1615" s="742"/>
      <c r="J1615" s="742"/>
      <c r="K1615" s="742"/>
      <c r="L1615" s="742"/>
      <c r="M1615" s="742"/>
    </row>
    <row r="1616" spans="9:13" ht="12.75">
      <c r="I1616" s="742"/>
      <c r="J1616" s="742"/>
      <c r="K1616" s="742"/>
      <c r="L1616" s="742"/>
      <c r="M1616" s="742"/>
    </row>
    <row r="1617" spans="9:13" ht="12.75">
      <c r="I1617" s="742"/>
      <c r="J1617" s="742"/>
      <c r="K1617" s="742"/>
      <c r="L1617" s="742"/>
      <c r="M1617" s="742"/>
    </row>
    <row r="1618" spans="9:13" ht="12.75">
      <c r="I1618" s="742"/>
      <c r="J1618" s="742"/>
      <c r="K1618" s="742"/>
      <c r="L1618" s="742"/>
      <c r="M1618" s="742"/>
    </row>
    <row r="1619" spans="9:13" ht="12.75">
      <c r="I1619" s="742"/>
      <c r="J1619" s="742"/>
      <c r="K1619" s="742"/>
      <c r="L1619" s="742"/>
      <c r="M1619" s="742"/>
    </row>
    <row r="1620" spans="9:13" ht="12.75">
      <c r="I1620" s="742"/>
      <c r="J1620" s="742"/>
      <c r="K1620" s="742"/>
      <c r="L1620" s="742"/>
      <c r="M1620" s="742"/>
    </row>
    <row r="1621" spans="9:13" ht="12.75">
      <c r="I1621" s="742"/>
      <c r="J1621" s="742"/>
      <c r="K1621" s="742"/>
      <c r="L1621" s="742"/>
      <c r="M1621" s="742"/>
    </row>
    <row r="1622" spans="9:13" ht="12.75">
      <c r="I1622" s="742"/>
      <c r="J1622" s="742"/>
      <c r="K1622" s="742"/>
      <c r="L1622" s="742"/>
      <c r="M1622" s="742"/>
    </row>
    <row r="1623" spans="9:13" ht="12.75">
      <c r="I1623" s="742"/>
      <c r="J1623" s="742"/>
      <c r="K1623" s="742"/>
      <c r="L1623" s="742"/>
      <c r="M1623" s="742"/>
    </row>
    <row r="1624" spans="9:13" ht="12.75">
      <c r="I1624" s="742"/>
      <c r="J1624" s="742"/>
      <c r="K1624" s="742"/>
      <c r="L1624" s="742"/>
      <c r="M1624" s="742"/>
    </row>
    <row r="1625" spans="9:13" ht="12.75">
      <c r="I1625" s="742"/>
      <c r="J1625" s="742"/>
      <c r="K1625" s="742"/>
      <c r="L1625" s="742"/>
      <c r="M1625" s="742"/>
    </row>
    <row r="1626" spans="9:13" ht="12.75">
      <c r="I1626" s="742"/>
      <c r="J1626" s="742"/>
      <c r="K1626" s="742"/>
      <c r="L1626" s="742"/>
      <c r="M1626" s="742"/>
    </row>
    <row r="1627" spans="9:13" ht="12.75">
      <c r="I1627" s="742"/>
      <c r="J1627" s="742"/>
      <c r="K1627" s="742"/>
      <c r="L1627" s="742"/>
      <c r="M1627" s="742"/>
    </row>
    <row r="1628" spans="9:13" ht="12.75">
      <c r="I1628" s="742"/>
      <c r="J1628" s="742"/>
      <c r="K1628" s="742"/>
      <c r="L1628" s="742"/>
      <c r="M1628" s="742"/>
    </row>
    <row r="1629" spans="9:13" ht="12.75">
      <c r="I1629" s="742"/>
      <c r="J1629" s="742"/>
      <c r="K1629" s="742"/>
      <c r="L1629" s="742"/>
      <c r="M1629" s="742"/>
    </row>
    <row r="1630" spans="9:13" ht="12.75">
      <c r="I1630" s="742"/>
      <c r="J1630" s="742"/>
      <c r="K1630" s="742"/>
      <c r="L1630" s="742"/>
      <c r="M1630" s="742"/>
    </row>
    <row r="1631" spans="9:13" ht="12.75">
      <c r="I1631" s="742"/>
      <c r="J1631" s="742"/>
      <c r="K1631" s="742"/>
      <c r="L1631" s="742"/>
      <c r="M1631" s="742"/>
    </row>
    <row r="1632" spans="9:13" ht="12.75">
      <c r="I1632" s="742"/>
      <c r="J1632" s="742"/>
      <c r="K1632" s="742"/>
      <c r="L1632" s="742"/>
      <c r="M1632" s="742"/>
    </row>
    <row r="1633" spans="9:13" ht="12.75">
      <c r="I1633" s="742"/>
      <c r="J1633" s="742"/>
      <c r="K1633" s="742"/>
      <c r="L1633" s="742"/>
      <c r="M1633" s="742"/>
    </row>
    <row r="1634" spans="9:13" ht="12.75">
      <c r="I1634" s="742"/>
      <c r="J1634" s="742"/>
      <c r="K1634" s="742"/>
      <c r="L1634" s="742"/>
      <c r="M1634" s="742"/>
    </row>
    <row r="1635" spans="9:13" ht="12.75">
      <c r="I1635" s="742"/>
      <c r="J1635" s="742"/>
      <c r="K1635" s="742"/>
      <c r="L1635" s="742"/>
      <c r="M1635" s="742"/>
    </row>
    <row r="1636" spans="9:13" ht="12.75">
      <c r="I1636" s="742"/>
      <c r="J1636" s="742"/>
      <c r="K1636" s="742"/>
      <c r="L1636" s="742"/>
      <c r="M1636" s="742"/>
    </row>
    <row r="1637" spans="9:13" ht="12.75">
      <c r="I1637" s="742"/>
      <c r="J1637" s="742"/>
      <c r="K1637" s="742"/>
      <c r="L1637" s="742"/>
      <c r="M1637" s="742"/>
    </row>
    <row r="1638" spans="9:13" ht="12.75">
      <c r="I1638" s="742"/>
      <c r="J1638" s="742"/>
      <c r="K1638" s="742"/>
      <c r="L1638" s="742"/>
      <c r="M1638" s="742"/>
    </row>
    <row r="1639" spans="9:13" ht="12.75">
      <c r="I1639" s="742"/>
      <c r="J1639" s="742"/>
      <c r="K1639" s="742"/>
      <c r="L1639" s="742"/>
      <c r="M1639" s="742"/>
    </row>
    <row r="1640" spans="9:13" ht="12.75">
      <c r="I1640" s="742"/>
      <c r="J1640" s="742"/>
      <c r="K1640" s="742"/>
      <c r="L1640" s="742"/>
      <c r="M1640" s="742"/>
    </row>
    <row r="1641" spans="9:13" ht="12.75">
      <c r="I1641" s="742"/>
      <c r="J1641" s="742"/>
      <c r="K1641" s="742"/>
      <c r="L1641" s="742"/>
      <c r="M1641" s="742"/>
    </row>
    <row r="1642" spans="9:13" ht="12.75">
      <c r="I1642" s="742"/>
      <c r="J1642" s="742"/>
      <c r="K1642" s="742"/>
      <c r="L1642" s="742"/>
      <c r="M1642" s="742"/>
    </row>
    <row r="1643" spans="9:13" ht="12.75">
      <c r="I1643" s="742"/>
      <c r="J1643" s="742"/>
      <c r="K1643" s="742"/>
      <c r="L1643" s="742"/>
      <c r="M1643" s="742"/>
    </row>
    <row r="1644" spans="9:13" ht="12.75">
      <c r="I1644" s="742"/>
      <c r="J1644" s="742"/>
      <c r="K1644" s="742"/>
      <c r="L1644" s="742"/>
      <c r="M1644" s="742"/>
    </row>
    <row r="1645" spans="9:13" ht="12.75">
      <c r="I1645" s="742"/>
      <c r="J1645" s="742"/>
      <c r="K1645" s="742"/>
      <c r="L1645" s="742"/>
      <c r="M1645" s="742"/>
    </row>
    <row r="1646" spans="9:13" ht="12.75">
      <c r="I1646" s="742"/>
      <c r="J1646" s="742"/>
      <c r="K1646" s="742"/>
      <c r="L1646" s="742"/>
      <c r="M1646" s="742"/>
    </row>
    <row r="1647" spans="9:13" ht="12.75">
      <c r="I1647" s="742"/>
      <c r="J1647" s="742"/>
      <c r="K1647" s="742"/>
      <c r="L1647" s="742"/>
      <c r="M1647" s="742"/>
    </row>
    <row r="1648" spans="9:13" ht="12.75">
      <c r="I1648" s="742"/>
      <c r="J1648" s="742"/>
      <c r="K1648" s="742"/>
      <c r="L1648" s="742"/>
      <c r="M1648" s="742"/>
    </row>
    <row r="1649" spans="9:13" ht="12.75">
      <c r="I1649" s="742"/>
      <c r="J1649" s="742"/>
      <c r="K1649" s="742"/>
      <c r="L1649" s="742"/>
      <c r="M1649" s="742"/>
    </row>
    <row r="1650" spans="9:13" ht="12.75">
      <c r="I1650" s="742"/>
      <c r="J1650" s="742"/>
      <c r="K1650" s="742"/>
      <c r="L1650" s="742"/>
      <c r="M1650" s="742"/>
    </row>
    <row r="1651" spans="9:13" ht="12.75">
      <c r="I1651" s="742"/>
      <c r="J1651" s="742"/>
      <c r="K1651" s="742"/>
      <c r="L1651" s="742"/>
      <c r="M1651" s="742"/>
    </row>
    <row r="1652" spans="9:13" ht="12.75">
      <c r="I1652" s="742"/>
      <c r="J1652" s="742"/>
      <c r="K1652" s="742"/>
      <c r="L1652" s="742"/>
      <c r="M1652" s="742"/>
    </row>
    <row r="1653" spans="9:13" ht="12.75">
      <c r="I1653" s="742"/>
      <c r="J1653" s="742"/>
      <c r="K1653" s="742"/>
      <c r="L1653" s="742"/>
      <c r="M1653" s="742"/>
    </row>
    <row r="1654" spans="9:13" ht="12.75">
      <c r="I1654" s="742"/>
      <c r="J1654" s="742"/>
      <c r="K1654" s="742"/>
      <c r="L1654" s="742"/>
      <c r="M1654" s="742"/>
    </row>
    <row r="1655" spans="9:13" ht="12.75">
      <c r="I1655" s="742"/>
      <c r="J1655" s="742"/>
      <c r="K1655" s="742"/>
      <c r="L1655" s="742"/>
      <c r="M1655" s="742"/>
    </row>
    <row r="1656" spans="9:13" ht="12.75">
      <c r="I1656" s="742"/>
      <c r="J1656" s="742"/>
      <c r="K1656" s="742"/>
      <c r="L1656" s="742"/>
      <c r="M1656" s="742"/>
    </row>
    <row r="1657" spans="9:13" ht="12.75">
      <c r="I1657" s="742"/>
      <c r="J1657" s="742"/>
      <c r="K1657" s="742"/>
      <c r="L1657" s="742"/>
      <c r="M1657" s="742"/>
    </row>
    <row r="1658" spans="9:13" ht="12.75">
      <c r="I1658" s="742"/>
      <c r="J1658" s="742"/>
      <c r="K1658" s="742"/>
      <c r="L1658" s="742"/>
      <c r="M1658" s="742"/>
    </row>
    <row r="1659" spans="9:13" ht="12.75">
      <c r="I1659" s="742"/>
      <c r="J1659" s="742"/>
      <c r="K1659" s="742"/>
      <c r="L1659" s="742"/>
      <c r="M1659" s="742"/>
    </row>
    <row r="1660" spans="9:13" ht="12.75">
      <c r="I1660" s="742"/>
      <c r="J1660" s="742"/>
      <c r="K1660" s="742"/>
      <c r="L1660" s="742"/>
      <c r="M1660" s="742"/>
    </row>
    <row r="1661" spans="9:13" ht="12.75">
      <c r="I1661" s="742"/>
      <c r="J1661" s="742"/>
      <c r="K1661" s="742"/>
      <c r="L1661" s="742"/>
      <c r="M1661" s="742"/>
    </row>
    <row r="1662" spans="9:13" ht="12.75">
      <c r="I1662" s="742"/>
      <c r="J1662" s="742"/>
      <c r="K1662" s="742"/>
      <c r="L1662" s="742"/>
      <c r="M1662" s="742"/>
    </row>
    <row r="1663" spans="9:13" ht="12.75">
      <c r="I1663" s="742"/>
      <c r="J1663" s="742"/>
      <c r="K1663" s="742"/>
      <c r="L1663" s="742"/>
      <c r="M1663" s="742"/>
    </row>
    <row r="1664" spans="9:13" ht="12.75">
      <c r="I1664" s="742"/>
      <c r="J1664" s="742"/>
      <c r="K1664" s="742"/>
      <c r="L1664" s="742"/>
      <c r="M1664" s="742"/>
    </row>
    <row r="1665" spans="9:13" ht="12.75">
      <c r="I1665" s="742"/>
      <c r="J1665" s="742"/>
      <c r="K1665" s="742"/>
      <c r="L1665" s="742"/>
      <c r="M1665" s="742"/>
    </row>
    <row r="1666" spans="9:13" ht="12.75">
      <c r="I1666" s="742"/>
      <c r="J1666" s="742"/>
      <c r="K1666" s="742"/>
      <c r="L1666" s="742"/>
      <c r="M1666" s="742"/>
    </row>
    <row r="1667" spans="9:13" ht="12.75">
      <c r="I1667" s="742"/>
      <c r="J1667" s="742"/>
      <c r="K1667" s="742"/>
      <c r="L1667" s="742"/>
      <c r="M1667" s="742"/>
    </row>
    <row r="1668" spans="9:13" ht="12.75">
      <c r="I1668" s="742"/>
      <c r="J1668" s="742"/>
      <c r="K1668" s="742"/>
      <c r="L1668" s="742"/>
      <c r="M1668" s="742"/>
    </row>
    <row r="1669" spans="9:13" ht="12.75">
      <c r="I1669" s="742"/>
      <c r="J1669" s="742"/>
      <c r="K1669" s="742"/>
      <c r="L1669" s="742"/>
      <c r="M1669" s="742"/>
    </row>
    <row r="1670" spans="9:13" ht="12.75">
      <c r="I1670" s="742"/>
      <c r="J1670" s="742"/>
      <c r="K1670" s="742"/>
      <c r="L1670" s="742"/>
      <c r="M1670" s="742"/>
    </row>
    <row r="1671" spans="9:13" ht="12.75">
      <c r="I1671" s="742"/>
      <c r="J1671" s="742"/>
      <c r="K1671" s="742"/>
      <c r="L1671" s="742"/>
      <c r="M1671" s="742"/>
    </row>
    <row r="1672" spans="9:13" ht="12.75">
      <c r="I1672" s="742"/>
      <c r="J1672" s="742"/>
      <c r="K1672" s="742"/>
      <c r="L1672" s="742"/>
      <c r="M1672" s="742"/>
    </row>
    <row r="1673" spans="9:13" ht="12.75">
      <c r="I1673" s="742"/>
      <c r="J1673" s="742"/>
      <c r="K1673" s="742"/>
      <c r="L1673" s="742"/>
      <c r="M1673" s="742"/>
    </row>
    <row r="1674" spans="9:13" ht="12.75">
      <c r="I1674" s="742"/>
      <c r="J1674" s="742"/>
      <c r="K1674" s="742"/>
      <c r="L1674" s="742"/>
      <c r="M1674" s="742"/>
    </row>
    <row r="1675" spans="9:13" ht="12.75">
      <c r="I1675" s="742"/>
      <c r="J1675" s="742"/>
      <c r="K1675" s="742"/>
      <c r="L1675" s="742"/>
      <c r="M1675" s="742"/>
    </row>
    <row r="1676" spans="9:13" ht="12.75">
      <c r="I1676" s="742"/>
      <c r="J1676" s="742"/>
      <c r="K1676" s="742"/>
      <c r="L1676" s="742"/>
      <c r="M1676" s="742"/>
    </row>
    <row r="1677" spans="9:13" ht="12.75">
      <c r="I1677" s="742"/>
      <c r="J1677" s="742"/>
      <c r="K1677" s="742"/>
      <c r="L1677" s="742"/>
      <c r="M1677" s="742"/>
    </row>
    <row r="1678" spans="9:13" ht="12.75">
      <c r="I1678" s="742"/>
      <c r="J1678" s="742"/>
      <c r="K1678" s="742"/>
      <c r="L1678" s="742"/>
      <c r="M1678" s="742"/>
    </row>
    <row r="1679" spans="9:13" ht="12.75">
      <c r="I1679" s="742"/>
      <c r="J1679" s="742"/>
      <c r="K1679" s="742"/>
      <c r="L1679" s="742"/>
      <c r="M1679" s="742"/>
    </row>
    <row r="1680" spans="9:13" ht="12.75">
      <c r="I1680" s="742"/>
      <c r="J1680" s="742"/>
      <c r="K1680" s="742"/>
      <c r="L1680" s="742"/>
      <c r="M1680" s="742"/>
    </row>
    <row r="1681" spans="9:13" ht="12.75">
      <c r="I1681" s="742"/>
      <c r="J1681" s="742"/>
      <c r="K1681" s="742"/>
      <c r="L1681" s="742"/>
      <c r="M1681" s="742"/>
    </row>
    <row r="1682" spans="9:13" ht="12.75">
      <c r="I1682" s="742"/>
      <c r="J1682" s="742"/>
      <c r="K1682" s="742"/>
      <c r="L1682" s="742"/>
      <c r="M1682" s="742"/>
    </row>
    <row r="1683" spans="9:13" ht="12.75">
      <c r="I1683" s="742"/>
      <c r="J1683" s="742"/>
      <c r="K1683" s="742"/>
      <c r="L1683" s="742"/>
      <c r="M1683" s="742"/>
    </row>
    <row r="1684" spans="9:13" ht="12.75">
      <c r="I1684" s="742"/>
      <c r="J1684" s="742"/>
      <c r="K1684" s="742"/>
      <c r="L1684" s="742"/>
      <c r="M1684" s="742"/>
    </row>
    <row r="1685" spans="9:13" ht="12.75">
      <c r="I1685" s="742"/>
      <c r="J1685" s="742"/>
      <c r="K1685" s="742"/>
      <c r="L1685" s="742"/>
      <c r="M1685" s="742"/>
    </row>
    <row r="1686" spans="9:13" ht="12.75">
      <c r="I1686" s="742"/>
      <c r="J1686" s="742"/>
      <c r="K1686" s="742"/>
      <c r="L1686" s="742"/>
      <c r="M1686" s="742"/>
    </row>
    <row r="1687" spans="9:13" ht="12.75">
      <c r="I1687" s="742"/>
      <c r="J1687" s="742"/>
      <c r="K1687" s="742"/>
      <c r="L1687" s="742"/>
      <c r="M1687" s="742"/>
    </row>
    <row r="1688" spans="9:13" ht="12.75">
      <c r="I1688" s="742"/>
      <c r="J1688" s="742"/>
      <c r="K1688" s="742"/>
      <c r="L1688" s="742"/>
      <c r="M1688" s="742"/>
    </row>
    <row r="1689" spans="9:13" ht="12.75">
      <c r="I1689" s="742"/>
      <c r="J1689" s="742"/>
      <c r="K1689" s="742"/>
      <c r="L1689" s="742"/>
      <c r="M1689" s="742"/>
    </row>
    <row r="1690" spans="9:13" ht="12.75">
      <c r="I1690" s="742"/>
      <c r="J1690" s="742"/>
      <c r="K1690" s="742"/>
      <c r="L1690" s="742"/>
      <c r="M1690" s="742"/>
    </row>
    <row r="1691" spans="9:13" ht="12.75">
      <c r="I1691" s="742"/>
      <c r="J1691" s="742"/>
      <c r="K1691" s="742"/>
      <c r="L1691" s="742"/>
      <c r="M1691" s="742"/>
    </row>
    <row r="1692" spans="9:13" ht="12.75">
      <c r="I1692" s="742"/>
      <c r="J1692" s="742"/>
      <c r="K1692" s="742"/>
      <c r="L1692" s="742"/>
      <c r="M1692" s="742"/>
    </row>
    <row r="1693" spans="9:13" ht="12.75">
      <c r="I1693" s="742"/>
      <c r="J1693" s="742"/>
      <c r="K1693" s="742"/>
      <c r="L1693" s="742"/>
      <c r="M1693" s="742"/>
    </row>
    <row r="1694" spans="9:13" ht="12.75">
      <c r="I1694" s="742"/>
      <c r="J1694" s="742"/>
      <c r="K1694" s="742"/>
      <c r="L1694" s="742"/>
      <c r="M1694" s="742"/>
    </row>
    <row r="1695" spans="9:13" ht="12.75">
      <c r="I1695" s="742"/>
      <c r="J1695" s="742"/>
      <c r="K1695" s="742"/>
      <c r="L1695" s="742"/>
      <c r="M1695" s="742"/>
    </row>
    <row r="1696" spans="9:13" ht="12.75">
      <c r="I1696" s="742"/>
      <c r="J1696" s="742"/>
      <c r="K1696" s="742"/>
      <c r="L1696" s="742"/>
      <c r="M1696" s="742"/>
    </row>
    <row r="1697" spans="9:13" ht="12.75">
      <c r="I1697" s="742"/>
      <c r="J1697" s="742"/>
      <c r="K1697" s="742"/>
      <c r="L1697" s="742"/>
      <c r="M1697" s="742"/>
    </row>
    <row r="1698" spans="9:13" ht="12.75">
      <c r="I1698" s="742"/>
      <c r="J1698" s="742"/>
      <c r="K1698" s="742"/>
      <c r="L1698" s="742"/>
      <c r="M1698" s="742"/>
    </row>
    <row r="1699" spans="9:13" ht="12.75">
      <c r="I1699" s="742"/>
      <c r="J1699" s="742"/>
      <c r="K1699" s="742"/>
      <c r="L1699" s="742"/>
      <c r="M1699" s="742"/>
    </row>
    <row r="1700" spans="9:13" ht="12.75">
      <c r="I1700" s="742"/>
      <c r="J1700" s="742"/>
      <c r="K1700" s="742"/>
      <c r="L1700" s="742"/>
      <c r="M1700" s="742"/>
    </row>
    <row r="1701" spans="9:13" ht="12.75">
      <c r="I1701" s="742"/>
      <c r="J1701" s="742"/>
      <c r="K1701" s="742"/>
      <c r="L1701" s="742"/>
      <c r="M1701" s="742"/>
    </row>
    <row r="1702" spans="9:13" ht="12.75">
      <c r="I1702" s="742"/>
      <c r="J1702" s="742"/>
      <c r="K1702" s="742"/>
      <c r="L1702" s="742"/>
      <c r="M1702" s="742"/>
    </row>
    <row r="1703" spans="9:13" ht="12.75">
      <c r="I1703" s="742"/>
      <c r="J1703" s="742"/>
      <c r="K1703" s="742"/>
      <c r="L1703" s="742"/>
      <c r="M1703" s="742"/>
    </row>
    <row r="1704" spans="9:13" ht="12.75">
      <c r="I1704" s="742"/>
      <c r="J1704" s="742"/>
      <c r="K1704" s="742"/>
      <c r="L1704" s="742"/>
      <c r="M1704" s="742"/>
    </row>
    <row r="1705" spans="9:13" ht="12.75">
      <c r="I1705" s="742"/>
      <c r="J1705" s="742"/>
      <c r="K1705" s="742"/>
      <c r="L1705" s="742"/>
      <c r="M1705" s="742"/>
    </row>
    <row r="1706" spans="9:13" ht="12.75">
      <c r="I1706" s="742"/>
      <c r="J1706" s="742"/>
      <c r="K1706" s="742"/>
      <c r="L1706" s="742"/>
      <c r="M1706" s="742"/>
    </row>
    <row r="1707" spans="9:13" ht="12.75">
      <c r="I1707" s="742"/>
      <c r="J1707" s="742"/>
      <c r="K1707" s="742"/>
      <c r="L1707" s="742"/>
      <c r="M1707" s="742"/>
    </row>
    <row r="1708" spans="9:13" ht="12.75">
      <c r="I1708" s="742"/>
      <c r="J1708" s="742"/>
      <c r="K1708" s="742"/>
      <c r="L1708" s="742"/>
      <c r="M1708" s="742"/>
    </row>
    <row r="1709" spans="9:13" ht="12.75">
      <c r="I1709" s="742"/>
      <c r="J1709" s="742"/>
      <c r="K1709" s="742"/>
      <c r="L1709" s="742"/>
      <c r="M1709" s="742"/>
    </row>
    <row r="1710" spans="9:13" ht="12.75">
      <c r="I1710" s="742"/>
      <c r="J1710" s="742"/>
      <c r="K1710" s="742"/>
      <c r="L1710" s="742"/>
      <c r="M1710" s="742"/>
    </row>
    <row r="1711" spans="9:13" ht="12.75">
      <c r="I1711" s="742"/>
      <c r="J1711" s="742"/>
      <c r="K1711" s="742"/>
      <c r="L1711" s="742"/>
      <c r="M1711" s="742"/>
    </row>
    <row r="1712" spans="9:13" ht="12.75">
      <c r="I1712" s="742"/>
      <c r="J1712" s="742"/>
      <c r="K1712" s="742"/>
      <c r="L1712" s="742"/>
      <c r="M1712" s="742"/>
    </row>
    <row r="1713" spans="9:13" ht="12.75">
      <c r="I1713" s="742"/>
      <c r="J1713" s="742"/>
      <c r="K1713" s="742"/>
      <c r="L1713" s="742"/>
      <c r="M1713" s="742"/>
    </row>
    <row r="1714" spans="9:13" ht="12.75">
      <c r="I1714" s="742"/>
      <c r="J1714" s="742"/>
      <c r="K1714" s="742"/>
      <c r="L1714" s="742"/>
      <c r="M1714" s="742"/>
    </row>
    <row r="1715" spans="9:13" ht="12.75">
      <c r="I1715" s="742"/>
      <c r="J1715" s="742"/>
      <c r="K1715" s="742"/>
      <c r="L1715" s="742"/>
      <c r="M1715" s="742"/>
    </row>
    <row r="1716" spans="9:13" ht="12.75">
      <c r="I1716" s="742"/>
      <c r="J1716" s="742"/>
      <c r="K1716" s="742"/>
      <c r="L1716" s="742"/>
      <c r="M1716" s="742"/>
    </row>
    <row r="1717" spans="9:13" ht="12.75">
      <c r="I1717" s="742"/>
      <c r="J1717" s="742"/>
      <c r="K1717" s="742"/>
      <c r="L1717" s="742"/>
      <c r="M1717" s="742"/>
    </row>
    <row r="1718" spans="9:13" ht="12.75">
      <c r="I1718" s="742"/>
      <c r="J1718" s="742"/>
      <c r="K1718" s="742"/>
      <c r="L1718" s="742"/>
      <c r="M1718" s="742"/>
    </row>
    <row r="1719" spans="9:13" ht="12.75">
      <c r="I1719" s="742"/>
      <c r="J1719" s="742"/>
      <c r="K1719" s="742"/>
      <c r="L1719" s="742"/>
      <c r="M1719" s="742"/>
    </row>
    <row r="1720" spans="9:13" ht="12.75">
      <c r="I1720" s="742"/>
      <c r="J1720" s="742"/>
      <c r="K1720" s="742"/>
      <c r="L1720" s="742"/>
      <c r="M1720" s="742"/>
    </row>
    <row r="1721" spans="9:13" ht="12.75">
      <c r="I1721" s="742"/>
      <c r="J1721" s="742"/>
      <c r="K1721" s="742"/>
      <c r="L1721" s="742"/>
      <c r="M1721" s="742"/>
    </row>
    <row r="1722" spans="9:13" ht="12.75">
      <c r="I1722" s="742"/>
      <c r="J1722" s="742"/>
      <c r="K1722" s="742"/>
      <c r="L1722" s="742"/>
      <c r="M1722" s="742"/>
    </row>
    <row r="1723" spans="9:13" ht="12.75">
      <c r="I1723" s="742"/>
      <c r="J1723" s="742"/>
      <c r="K1723" s="742"/>
      <c r="L1723" s="742"/>
      <c r="M1723" s="742"/>
    </row>
    <row r="1724" spans="9:13" ht="12.75">
      <c r="I1724" s="742"/>
      <c r="J1724" s="742"/>
      <c r="K1724" s="742"/>
      <c r="L1724" s="742"/>
      <c r="M1724" s="742"/>
    </row>
    <row r="1725" spans="9:13" ht="12.75">
      <c r="I1725" s="742"/>
      <c r="J1725" s="742"/>
      <c r="K1725" s="742"/>
      <c r="L1725" s="742"/>
      <c r="M1725" s="742"/>
    </row>
    <row r="1726" spans="9:13" ht="12.75">
      <c r="I1726" s="742"/>
      <c r="J1726" s="742"/>
      <c r="K1726" s="742"/>
      <c r="L1726" s="742"/>
      <c r="M1726" s="742"/>
    </row>
    <row r="1727" spans="9:13" ht="12.75">
      <c r="I1727" s="742"/>
      <c r="J1727" s="742"/>
      <c r="K1727" s="742"/>
      <c r="L1727" s="742"/>
      <c r="M1727" s="742"/>
    </row>
    <row r="1728" spans="9:13" ht="12.75">
      <c r="I1728" s="742"/>
      <c r="J1728" s="742"/>
      <c r="K1728" s="742"/>
      <c r="L1728" s="742"/>
      <c r="M1728" s="742"/>
    </row>
    <row r="1729" spans="9:13" ht="12.75">
      <c r="I1729" s="742"/>
      <c r="J1729" s="742"/>
      <c r="K1729" s="742"/>
      <c r="L1729" s="742"/>
      <c r="M1729" s="742"/>
    </row>
    <row r="1730" spans="9:13" ht="12.75">
      <c r="I1730" s="742"/>
      <c r="J1730" s="742"/>
      <c r="K1730" s="742"/>
      <c r="L1730" s="742"/>
      <c r="M1730" s="742"/>
    </row>
    <row r="1731" spans="9:13" ht="12.75">
      <c r="I1731" s="742"/>
      <c r="J1731" s="742"/>
      <c r="K1731" s="742"/>
      <c r="L1731" s="742"/>
      <c r="M1731" s="742"/>
    </row>
    <row r="1732" spans="9:13" ht="12.75">
      <c r="I1732" s="742"/>
      <c r="J1732" s="742"/>
      <c r="K1732" s="742"/>
      <c r="L1732" s="742"/>
      <c r="M1732" s="742"/>
    </row>
    <row r="1733" spans="9:13" ht="12.75">
      <c r="I1733" s="742"/>
      <c r="J1733" s="742"/>
      <c r="K1733" s="742"/>
      <c r="L1733" s="742"/>
      <c r="M1733" s="742"/>
    </row>
    <row r="1734" spans="9:13" ht="12.75">
      <c r="I1734" s="742"/>
      <c r="J1734" s="742"/>
      <c r="K1734" s="742"/>
      <c r="L1734" s="742"/>
      <c r="M1734" s="742"/>
    </row>
    <row r="1735" spans="9:13" ht="12.75">
      <c r="I1735" s="742"/>
      <c r="J1735" s="742"/>
      <c r="K1735" s="742"/>
      <c r="L1735" s="742"/>
      <c r="M1735" s="742"/>
    </row>
    <row r="1736" spans="9:13" ht="12.75">
      <c r="I1736" s="742"/>
      <c r="J1736" s="742"/>
      <c r="K1736" s="742"/>
      <c r="L1736" s="742"/>
      <c r="M1736" s="742"/>
    </row>
    <row r="1737" spans="9:13" ht="12.75">
      <c r="I1737" s="742"/>
      <c r="J1737" s="742"/>
      <c r="K1737" s="742"/>
      <c r="L1737" s="742"/>
      <c r="M1737" s="742"/>
    </row>
    <row r="1738" spans="9:13" ht="12.75">
      <c r="I1738" s="742"/>
      <c r="J1738" s="742"/>
      <c r="K1738" s="742"/>
      <c r="L1738" s="742"/>
      <c r="M1738" s="742"/>
    </row>
    <row r="1739" spans="9:13" ht="12.75">
      <c r="I1739" s="742"/>
      <c r="J1739" s="742"/>
      <c r="K1739" s="742"/>
      <c r="L1739" s="742"/>
      <c r="M1739" s="742"/>
    </row>
    <row r="1740" spans="9:13" ht="12.75">
      <c r="I1740" s="742"/>
      <c r="J1740" s="742"/>
      <c r="K1740" s="742"/>
      <c r="L1740" s="742"/>
      <c r="M1740" s="742"/>
    </row>
    <row r="1741" spans="9:13" ht="12.75">
      <c r="I1741" s="742"/>
      <c r="J1741" s="742"/>
      <c r="K1741" s="742"/>
      <c r="L1741" s="742"/>
      <c r="M1741" s="742"/>
    </row>
    <row r="1742" spans="9:13" ht="12.75">
      <c r="I1742" s="742"/>
      <c r="J1742" s="742"/>
      <c r="K1742" s="742"/>
      <c r="L1742" s="742"/>
      <c r="M1742" s="742"/>
    </row>
    <row r="1743" spans="9:13" ht="12.75">
      <c r="I1743" s="742"/>
      <c r="J1743" s="742"/>
      <c r="K1743" s="742"/>
      <c r="L1743" s="742"/>
      <c r="M1743" s="742"/>
    </row>
    <row r="1744" spans="9:13" ht="12.75">
      <c r="I1744" s="742"/>
      <c r="J1744" s="742"/>
      <c r="K1744" s="742"/>
      <c r="L1744" s="742"/>
      <c r="M1744" s="742"/>
    </row>
    <row r="1745" spans="9:13" ht="12.75">
      <c r="I1745" s="742"/>
      <c r="J1745" s="742"/>
      <c r="K1745" s="742"/>
      <c r="L1745" s="742"/>
      <c r="M1745" s="742"/>
    </row>
    <row r="1746" spans="9:13" ht="12.75">
      <c r="I1746" s="742"/>
      <c r="J1746" s="742"/>
      <c r="K1746" s="742"/>
      <c r="L1746" s="742"/>
      <c r="M1746" s="742"/>
    </row>
    <row r="1747" spans="9:13" ht="12.75">
      <c r="I1747" s="742"/>
      <c r="J1747" s="742"/>
      <c r="K1747" s="742"/>
      <c r="L1747" s="742"/>
      <c r="M1747" s="742"/>
    </row>
    <row r="1748" spans="9:13" ht="12.75">
      <c r="I1748" s="742"/>
      <c r="J1748" s="742"/>
      <c r="K1748" s="742"/>
      <c r="L1748" s="742"/>
      <c r="M1748" s="742"/>
    </row>
    <row r="1749" spans="9:13" ht="12.75">
      <c r="I1749" s="742"/>
      <c r="J1749" s="742"/>
      <c r="K1749" s="742"/>
      <c r="L1749" s="742"/>
      <c r="M1749" s="742"/>
    </row>
    <row r="1750" spans="9:13" ht="12.75">
      <c r="I1750" s="742"/>
      <c r="J1750" s="742"/>
      <c r="K1750" s="742"/>
      <c r="L1750" s="742"/>
      <c r="M1750" s="742"/>
    </row>
    <row r="1751" spans="9:13" ht="12.75">
      <c r="I1751" s="742"/>
      <c r="J1751" s="742"/>
      <c r="K1751" s="742"/>
      <c r="L1751" s="742"/>
      <c r="M1751" s="742"/>
    </row>
    <row r="1752" spans="9:13" ht="12.75">
      <c r="I1752" s="742"/>
      <c r="J1752" s="742"/>
      <c r="K1752" s="742"/>
      <c r="L1752" s="742"/>
      <c r="M1752" s="742"/>
    </row>
    <row r="1753" spans="9:13" ht="12.75">
      <c r="I1753" s="742"/>
      <c r="J1753" s="742"/>
      <c r="K1753" s="742"/>
      <c r="L1753" s="742"/>
      <c r="M1753" s="742"/>
    </row>
    <row r="1754" spans="9:13" ht="12.75">
      <c r="I1754" s="742"/>
      <c r="J1754" s="742"/>
      <c r="K1754" s="742"/>
      <c r="L1754" s="742"/>
      <c r="M1754" s="742"/>
    </row>
    <row r="1755" spans="9:13" ht="12.75">
      <c r="I1755" s="742"/>
      <c r="J1755" s="742"/>
      <c r="K1755" s="742"/>
      <c r="L1755" s="742"/>
      <c r="M1755" s="742"/>
    </row>
    <row r="1756" spans="9:13" ht="12.75">
      <c r="I1756" s="742"/>
      <c r="J1756" s="742"/>
      <c r="K1756" s="742"/>
      <c r="L1756" s="742"/>
      <c r="M1756" s="742"/>
    </row>
    <row r="1757" spans="9:13" ht="12.75">
      <c r="I1757" s="742"/>
      <c r="J1757" s="742"/>
      <c r="K1757" s="742"/>
      <c r="L1757" s="742"/>
      <c r="M1757" s="742"/>
    </row>
    <row r="1758" spans="9:13" ht="12.75">
      <c r="I1758" s="742"/>
      <c r="J1758" s="742"/>
      <c r="K1758" s="742"/>
      <c r="L1758" s="742"/>
      <c r="M1758" s="742"/>
    </row>
    <row r="1759" spans="9:13" ht="12.75">
      <c r="I1759" s="742"/>
      <c r="J1759" s="742"/>
      <c r="K1759" s="742"/>
      <c r="L1759" s="742"/>
      <c r="M1759" s="742"/>
    </row>
    <row r="1760" spans="9:13" ht="12.75">
      <c r="I1760" s="742"/>
      <c r="J1760" s="742"/>
      <c r="K1760" s="742"/>
      <c r="L1760" s="742"/>
      <c r="M1760" s="742"/>
    </row>
    <row r="1761" spans="9:13" ht="12.75">
      <c r="I1761" s="742"/>
      <c r="J1761" s="742"/>
      <c r="K1761" s="742"/>
      <c r="L1761" s="742"/>
      <c r="M1761" s="742"/>
    </row>
    <row r="1762" spans="9:13" ht="12.75">
      <c r="I1762" s="742"/>
      <c r="J1762" s="742"/>
      <c r="K1762" s="742"/>
      <c r="L1762" s="742"/>
      <c r="M1762" s="742"/>
    </row>
    <row r="1763" spans="9:13" ht="12.75">
      <c r="I1763" s="742"/>
      <c r="J1763" s="742"/>
      <c r="K1763" s="742"/>
      <c r="L1763" s="742"/>
      <c r="M1763" s="742"/>
    </row>
    <row r="1764" spans="9:13" ht="12.75">
      <c r="I1764" s="742"/>
      <c r="J1764" s="742"/>
      <c r="K1764" s="742"/>
      <c r="L1764" s="742"/>
      <c r="M1764" s="742"/>
    </row>
    <row r="1765" spans="9:13" ht="12.75">
      <c r="I1765" s="742"/>
      <c r="J1765" s="742"/>
      <c r="K1765" s="742"/>
      <c r="L1765" s="742"/>
      <c r="M1765" s="742"/>
    </row>
    <row r="1766" spans="9:13" ht="12.75">
      <c r="I1766" s="742"/>
      <c r="J1766" s="742"/>
      <c r="K1766" s="742"/>
      <c r="L1766" s="742"/>
      <c r="M1766" s="742"/>
    </row>
    <row r="1767" spans="9:13" ht="12.75">
      <c r="I1767" s="742"/>
      <c r="J1767" s="742"/>
      <c r="K1767" s="742"/>
      <c r="L1767" s="742"/>
      <c r="M1767" s="742"/>
    </row>
    <row r="1768" spans="9:13" ht="12.75">
      <c r="I1768" s="742"/>
      <c r="J1768" s="742"/>
      <c r="K1768" s="742"/>
      <c r="L1768" s="742"/>
      <c r="M1768" s="742"/>
    </row>
    <row r="1769" spans="9:13" ht="12.75">
      <c r="I1769" s="742"/>
      <c r="J1769" s="742"/>
      <c r="K1769" s="742"/>
      <c r="L1769" s="742"/>
      <c r="M1769" s="742"/>
    </row>
    <row r="1770" spans="9:13" ht="12.75">
      <c r="I1770" s="742"/>
      <c r="J1770" s="742"/>
      <c r="K1770" s="742"/>
      <c r="L1770" s="742"/>
      <c r="M1770" s="742"/>
    </row>
    <row r="1771" spans="9:13" ht="12.75">
      <c r="I1771" s="742"/>
      <c r="J1771" s="742"/>
      <c r="K1771" s="742"/>
      <c r="L1771" s="742"/>
      <c r="M1771" s="742"/>
    </row>
    <row r="1772" spans="9:13" ht="12.75">
      <c r="I1772" s="742"/>
      <c r="J1772" s="742"/>
      <c r="K1772" s="742"/>
      <c r="L1772" s="742"/>
      <c r="M1772" s="742"/>
    </row>
    <row r="1773" spans="9:13" ht="12.75">
      <c r="I1773" s="742"/>
      <c r="J1773" s="742"/>
      <c r="K1773" s="742"/>
      <c r="L1773" s="742"/>
      <c r="M1773" s="742"/>
    </row>
    <row r="1774" spans="9:13" ht="12.75">
      <c r="I1774" s="742"/>
      <c r="J1774" s="742"/>
      <c r="K1774" s="742"/>
      <c r="L1774" s="742"/>
      <c r="M1774" s="742"/>
    </row>
    <row r="1775" spans="9:13" ht="12.75">
      <c r="I1775" s="742"/>
      <c r="J1775" s="742"/>
      <c r="K1775" s="742"/>
      <c r="L1775" s="742"/>
      <c r="M1775" s="742"/>
    </row>
    <row r="1776" spans="9:13" ht="12.75">
      <c r="I1776" s="742"/>
      <c r="J1776" s="742"/>
      <c r="K1776" s="742"/>
      <c r="L1776" s="742"/>
      <c r="M1776" s="742"/>
    </row>
    <row r="1777" spans="9:13" ht="12.75">
      <c r="I1777" s="742"/>
      <c r="J1777" s="742"/>
      <c r="K1777" s="742"/>
      <c r="L1777" s="742"/>
      <c r="M1777" s="742"/>
    </row>
    <row r="1778" spans="9:13" ht="12.75">
      <c r="I1778" s="742"/>
      <c r="J1778" s="742"/>
      <c r="K1778" s="742"/>
      <c r="L1778" s="742"/>
      <c r="M1778" s="742"/>
    </row>
    <row r="1779" spans="9:13" ht="12.75">
      <c r="I1779" s="742"/>
      <c r="J1779" s="742"/>
      <c r="K1779" s="742"/>
      <c r="L1779" s="742"/>
      <c r="M1779" s="742"/>
    </row>
    <row r="1780" spans="9:13" ht="12.75">
      <c r="I1780" s="742"/>
      <c r="J1780" s="742"/>
      <c r="K1780" s="742"/>
      <c r="L1780" s="742"/>
      <c r="M1780" s="742"/>
    </row>
    <row r="1781" spans="9:13" ht="12.75">
      <c r="I1781" s="742"/>
      <c r="J1781" s="742"/>
      <c r="K1781" s="742"/>
      <c r="L1781" s="742"/>
      <c r="M1781" s="742"/>
    </row>
    <row r="1782" spans="9:13" ht="12.75">
      <c r="I1782" s="742"/>
      <c r="J1782" s="742"/>
      <c r="K1782" s="742"/>
      <c r="L1782" s="742"/>
      <c r="M1782" s="742"/>
    </row>
    <row r="1783" spans="9:13" ht="12.75">
      <c r="I1783" s="742"/>
      <c r="J1783" s="742"/>
      <c r="K1783" s="742"/>
      <c r="L1783" s="742"/>
      <c r="M1783" s="742"/>
    </row>
    <row r="1784" spans="9:13" ht="12.75">
      <c r="I1784" s="742"/>
      <c r="J1784" s="742"/>
      <c r="K1784" s="742"/>
      <c r="L1784" s="742"/>
      <c r="M1784" s="742"/>
    </row>
    <row r="1785" spans="9:13" ht="12.75">
      <c r="I1785" s="742"/>
      <c r="J1785" s="742"/>
      <c r="K1785" s="742"/>
      <c r="L1785" s="742"/>
      <c r="M1785" s="742"/>
    </row>
    <row r="1786" spans="9:13" ht="12.75">
      <c r="I1786" s="742"/>
      <c r="J1786" s="742"/>
      <c r="K1786" s="742"/>
      <c r="L1786" s="742"/>
      <c r="M1786" s="742"/>
    </row>
    <row r="1787" spans="9:13" ht="12.75">
      <c r="I1787" s="742"/>
      <c r="J1787" s="742"/>
      <c r="K1787" s="742"/>
      <c r="L1787" s="742"/>
      <c r="M1787" s="742"/>
    </row>
    <row r="1788" spans="9:13" ht="12.75">
      <c r="I1788" s="742"/>
      <c r="J1788" s="742"/>
      <c r="K1788" s="742"/>
      <c r="L1788" s="742"/>
      <c r="M1788" s="742"/>
    </row>
    <row r="1789" spans="9:13" ht="12.75">
      <c r="I1789" s="742"/>
      <c r="J1789" s="742"/>
      <c r="K1789" s="742"/>
      <c r="L1789" s="742"/>
      <c r="M1789" s="742"/>
    </row>
    <row r="1790" spans="9:13" ht="12.75">
      <c r="I1790" s="742"/>
      <c r="J1790" s="742"/>
      <c r="K1790" s="742"/>
      <c r="L1790" s="742"/>
      <c r="M1790" s="742"/>
    </row>
    <row r="1791" spans="9:13" ht="12.75">
      <c r="I1791" s="742"/>
      <c r="J1791" s="742"/>
      <c r="K1791" s="742"/>
      <c r="L1791" s="742"/>
      <c r="M1791" s="742"/>
    </row>
    <row r="1792" spans="9:13" ht="12.75">
      <c r="I1792" s="742"/>
      <c r="J1792" s="742"/>
      <c r="K1792" s="742"/>
      <c r="L1792" s="742"/>
      <c r="M1792" s="742"/>
    </row>
    <row r="1793" spans="9:13" ht="12.75">
      <c r="I1793" s="742"/>
      <c r="J1793" s="742"/>
      <c r="K1793" s="742"/>
      <c r="L1793" s="742"/>
      <c r="M1793" s="742"/>
    </row>
    <row r="1794" spans="9:13" ht="12.75">
      <c r="I1794" s="742"/>
      <c r="J1794" s="742"/>
      <c r="K1794" s="742"/>
      <c r="L1794" s="742"/>
      <c r="M1794" s="742"/>
    </row>
    <row r="1795" spans="9:13" ht="12.75">
      <c r="I1795" s="742"/>
      <c r="J1795" s="742"/>
      <c r="K1795" s="742"/>
      <c r="L1795" s="742"/>
      <c r="M1795" s="742"/>
    </row>
    <row r="1796" spans="9:13" ht="12.75">
      <c r="I1796" s="742"/>
      <c r="J1796" s="742"/>
      <c r="K1796" s="742"/>
      <c r="L1796" s="742"/>
      <c r="M1796" s="742"/>
    </row>
    <row r="1797" spans="9:13" ht="12.75">
      <c r="I1797" s="742"/>
      <c r="J1797" s="742"/>
      <c r="K1797" s="742"/>
      <c r="L1797" s="742"/>
      <c r="M1797" s="742"/>
    </row>
    <row r="1798" spans="9:13" ht="12.75">
      <c r="I1798" s="742"/>
      <c r="J1798" s="742"/>
      <c r="K1798" s="742"/>
      <c r="L1798" s="742"/>
      <c r="M1798" s="742"/>
    </row>
    <row r="1799" spans="9:13" ht="12.75">
      <c r="I1799" s="742"/>
      <c r="J1799" s="742"/>
      <c r="K1799" s="742"/>
      <c r="L1799" s="742"/>
      <c r="M1799" s="742"/>
    </row>
    <row r="1800" spans="9:13" ht="12.75">
      <c r="I1800" s="742"/>
      <c r="J1800" s="742"/>
      <c r="K1800" s="742"/>
      <c r="L1800" s="742"/>
      <c r="M1800" s="742"/>
    </row>
    <row r="1801" spans="9:13" ht="12.75">
      <c r="I1801" s="742"/>
      <c r="J1801" s="742"/>
      <c r="K1801" s="742"/>
      <c r="L1801" s="742"/>
      <c r="M1801" s="742"/>
    </row>
    <row r="1802" spans="9:13" ht="12.75">
      <c r="I1802" s="742"/>
      <c r="J1802" s="742"/>
      <c r="K1802" s="742"/>
      <c r="L1802" s="742"/>
      <c r="M1802" s="742"/>
    </row>
    <row r="1803" spans="9:13" ht="12.75">
      <c r="I1803" s="742"/>
      <c r="J1803" s="742"/>
      <c r="K1803" s="742"/>
      <c r="L1803" s="742"/>
      <c r="M1803" s="742"/>
    </row>
    <row r="1804" spans="9:13" ht="12.75">
      <c r="I1804" s="742"/>
      <c r="J1804" s="742"/>
      <c r="K1804" s="742"/>
      <c r="L1804" s="742"/>
      <c r="M1804" s="742"/>
    </row>
    <row r="1805" spans="9:13" ht="12.75">
      <c r="I1805" s="742"/>
      <c r="J1805" s="742"/>
      <c r="K1805" s="742"/>
      <c r="L1805" s="742"/>
      <c r="M1805" s="742"/>
    </row>
    <row r="1806" spans="9:13" ht="12.75">
      <c r="I1806" s="742"/>
      <c r="J1806" s="742"/>
      <c r="K1806" s="742"/>
      <c r="L1806" s="742"/>
      <c r="M1806" s="742"/>
    </row>
    <row r="1807" spans="9:13" ht="12.75">
      <c r="I1807" s="742"/>
      <c r="J1807" s="742"/>
      <c r="K1807" s="742"/>
      <c r="L1807" s="742"/>
      <c r="M1807" s="742"/>
    </row>
    <row r="1808" spans="9:13" ht="12.75">
      <c r="I1808" s="742"/>
      <c r="J1808" s="742"/>
      <c r="K1808" s="742"/>
      <c r="L1808" s="742"/>
      <c r="M1808" s="742"/>
    </row>
    <row r="1809" spans="9:13" ht="12.75">
      <c r="I1809" s="742"/>
      <c r="J1809" s="742"/>
      <c r="K1809" s="742"/>
      <c r="L1809" s="742"/>
      <c r="M1809" s="742"/>
    </row>
    <row r="1810" spans="9:13" ht="12.75">
      <c r="I1810" s="742"/>
      <c r="J1810" s="742"/>
      <c r="K1810" s="742"/>
      <c r="L1810" s="742"/>
      <c r="M1810" s="742"/>
    </row>
    <row r="1811" spans="9:13" ht="12.75">
      <c r="I1811" s="742"/>
      <c r="J1811" s="742"/>
      <c r="K1811" s="742"/>
      <c r="L1811" s="742"/>
      <c r="M1811" s="742"/>
    </row>
    <row r="1812" spans="9:13" ht="12.75">
      <c r="I1812" s="742"/>
      <c r="J1812" s="742"/>
      <c r="K1812" s="742"/>
      <c r="L1812" s="742"/>
      <c r="M1812" s="742"/>
    </row>
    <row r="1813" spans="9:13" ht="12.75">
      <c r="I1813" s="742"/>
      <c r="J1813" s="742"/>
      <c r="K1813" s="742"/>
      <c r="L1813" s="742"/>
      <c r="M1813" s="742"/>
    </row>
    <row r="1814" spans="9:13" ht="12.75">
      <c r="I1814" s="742"/>
      <c r="J1814" s="742"/>
      <c r="K1814" s="742"/>
      <c r="L1814" s="742"/>
      <c r="M1814" s="742"/>
    </row>
    <row r="1815" spans="9:13" ht="12.75">
      <c r="I1815" s="742"/>
      <c r="J1815" s="742"/>
      <c r="K1815" s="742"/>
      <c r="L1815" s="742"/>
      <c r="M1815" s="742"/>
    </row>
    <row r="1816" spans="9:13" ht="12.75">
      <c r="I1816" s="742"/>
      <c r="J1816" s="742"/>
      <c r="K1816" s="742"/>
      <c r="L1816" s="742"/>
      <c r="M1816" s="742"/>
    </row>
    <row r="1817" spans="9:13" ht="12.75">
      <c r="I1817" s="742"/>
      <c r="J1817" s="742"/>
      <c r="K1817" s="742"/>
      <c r="L1817" s="742"/>
      <c r="M1817" s="742"/>
    </row>
    <row r="1818" spans="9:13" ht="12.75">
      <c r="I1818" s="742"/>
      <c r="J1818" s="742"/>
      <c r="K1818" s="742"/>
      <c r="L1818" s="742"/>
      <c r="M1818" s="742"/>
    </row>
    <row r="1819" spans="9:13" ht="12.75">
      <c r="I1819" s="742"/>
      <c r="J1819" s="742"/>
      <c r="K1819" s="742"/>
      <c r="L1819" s="742"/>
      <c r="M1819" s="742"/>
    </row>
    <row r="1820" spans="9:13" ht="12.75">
      <c r="I1820" s="742"/>
      <c r="J1820" s="742"/>
      <c r="K1820" s="742"/>
      <c r="L1820" s="742"/>
      <c r="M1820" s="742"/>
    </row>
    <row r="1821" spans="9:13" ht="12.75">
      <c r="I1821" s="742"/>
      <c r="J1821" s="742"/>
      <c r="K1821" s="742"/>
      <c r="L1821" s="742"/>
      <c r="M1821" s="742"/>
    </row>
    <row r="1822" spans="9:13" ht="12.75">
      <c r="I1822" s="742"/>
      <c r="J1822" s="742"/>
      <c r="K1822" s="742"/>
      <c r="L1822" s="742"/>
      <c r="M1822" s="742"/>
    </row>
    <row r="1823" spans="9:13" ht="12.75">
      <c r="I1823" s="742"/>
      <c r="J1823" s="742"/>
      <c r="K1823" s="742"/>
      <c r="L1823" s="742"/>
      <c r="M1823" s="742"/>
    </row>
    <row r="1824" spans="9:13" ht="12.75">
      <c r="I1824" s="742"/>
      <c r="J1824" s="742"/>
      <c r="K1824" s="742"/>
      <c r="L1824" s="742"/>
      <c r="M1824" s="742"/>
    </row>
    <row r="1825" spans="9:13" ht="12.75">
      <c r="I1825" s="742"/>
      <c r="J1825" s="742"/>
      <c r="K1825" s="742"/>
      <c r="L1825" s="742"/>
      <c r="M1825" s="742"/>
    </row>
    <row r="1826" spans="9:13" ht="12.75">
      <c r="I1826" s="742"/>
      <c r="J1826" s="742"/>
      <c r="K1826" s="742"/>
      <c r="L1826" s="742"/>
      <c r="M1826" s="742"/>
    </row>
    <row r="1827" spans="9:13" ht="12.75">
      <c r="I1827" s="742"/>
      <c r="J1827" s="742"/>
      <c r="K1827" s="742"/>
      <c r="L1827" s="742"/>
      <c r="M1827" s="742"/>
    </row>
    <row r="1828" spans="9:13" ht="12.75">
      <c r="I1828" s="742"/>
      <c r="J1828" s="742"/>
      <c r="K1828" s="742"/>
      <c r="L1828" s="742"/>
      <c r="M1828" s="742"/>
    </row>
    <row r="1829" spans="9:13" ht="12.75">
      <c r="I1829" s="742"/>
      <c r="J1829" s="742"/>
      <c r="K1829" s="742"/>
      <c r="L1829" s="742"/>
      <c r="M1829" s="742"/>
    </row>
    <row r="1830" spans="9:13" ht="12.75">
      <c r="I1830" s="742"/>
      <c r="J1830" s="742"/>
      <c r="K1830" s="742"/>
      <c r="L1830" s="742"/>
      <c r="M1830" s="742"/>
    </row>
    <row r="1831" spans="9:13" ht="12.75">
      <c r="I1831" s="742"/>
      <c r="J1831" s="742"/>
      <c r="K1831" s="742"/>
      <c r="L1831" s="742"/>
      <c r="M1831" s="742"/>
    </row>
    <row r="1832" spans="9:13" ht="12.75">
      <c r="I1832" s="742"/>
      <c r="J1832" s="742"/>
      <c r="K1832" s="742"/>
      <c r="L1832" s="742"/>
      <c r="M1832" s="742"/>
    </row>
    <row r="1833" spans="9:13" ht="12.75">
      <c r="I1833" s="742"/>
      <c r="J1833" s="742"/>
      <c r="K1833" s="742"/>
      <c r="L1833" s="742"/>
      <c r="M1833" s="742"/>
    </row>
    <row r="1834" spans="9:13" ht="12.75">
      <c r="I1834" s="742"/>
      <c r="J1834" s="742"/>
      <c r="K1834" s="742"/>
      <c r="L1834" s="742"/>
      <c r="M1834" s="742"/>
    </row>
    <row r="1835" spans="9:13" ht="12.75">
      <c r="I1835" s="742"/>
      <c r="J1835" s="742"/>
      <c r="K1835" s="742"/>
      <c r="L1835" s="742"/>
      <c r="M1835" s="742"/>
    </row>
    <row r="1836" spans="9:13" ht="12.75">
      <c r="I1836" s="742"/>
      <c r="J1836" s="742"/>
      <c r="K1836" s="742"/>
      <c r="L1836" s="742"/>
      <c r="M1836" s="742"/>
    </row>
    <row r="1837" spans="9:13" ht="12.75">
      <c r="I1837" s="742"/>
      <c r="J1837" s="742"/>
      <c r="K1837" s="742"/>
      <c r="L1837" s="742"/>
      <c r="M1837" s="742"/>
    </row>
    <row r="1838" spans="9:13" ht="12.75">
      <c r="I1838" s="742"/>
      <c r="J1838" s="742"/>
      <c r="K1838" s="742"/>
      <c r="L1838" s="742"/>
      <c r="M1838" s="742"/>
    </row>
    <row r="1839" spans="9:13" ht="12.75">
      <c r="I1839" s="742"/>
      <c r="J1839" s="742"/>
      <c r="K1839" s="742"/>
      <c r="L1839" s="742"/>
      <c r="M1839" s="742"/>
    </row>
    <row r="1840" spans="9:13" ht="12.75">
      <c r="I1840" s="742"/>
      <c r="J1840" s="742"/>
      <c r="K1840" s="742"/>
      <c r="L1840" s="742"/>
      <c r="M1840" s="742"/>
    </row>
    <row r="1841" spans="9:13" ht="12.75">
      <c r="I1841" s="742"/>
      <c r="J1841" s="742"/>
      <c r="K1841" s="742"/>
      <c r="L1841" s="742"/>
      <c r="M1841" s="742"/>
    </row>
    <row r="1842" spans="9:13" ht="12.75">
      <c r="I1842" s="742"/>
      <c r="J1842" s="742"/>
      <c r="K1842" s="742"/>
      <c r="L1842" s="742"/>
      <c r="M1842" s="742"/>
    </row>
    <row r="1843" spans="9:13" ht="12.75">
      <c r="I1843" s="742"/>
      <c r="J1843" s="742"/>
      <c r="K1843" s="742"/>
      <c r="L1843" s="742"/>
      <c r="M1843" s="742"/>
    </row>
    <row r="1844" spans="9:13" ht="12.75">
      <c r="I1844" s="742"/>
      <c r="J1844" s="742"/>
      <c r="K1844" s="742"/>
      <c r="L1844" s="742"/>
      <c r="M1844" s="742"/>
    </row>
    <row r="1845" spans="9:13" ht="12.75">
      <c r="I1845" s="742"/>
      <c r="J1845" s="742"/>
      <c r="K1845" s="742"/>
      <c r="L1845" s="742"/>
      <c r="M1845" s="742"/>
    </row>
    <row r="1846" spans="9:13" ht="12.75">
      <c r="I1846" s="742"/>
      <c r="J1846" s="742"/>
      <c r="K1846" s="742"/>
      <c r="L1846" s="742"/>
      <c r="M1846" s="742"/>
    </row>
    <row r="1847" spans="9:13" ht="12.75">
      <c r="I1847" s="742"/>
      <c r="J1847" s="742"/>
      <c r="K1847" s="742"/>
      <c r="L1847" s="742"/>
      <c r="M1847" s="742"/>
    </row>
    <row r="1848" spans="9:13" ht="12.75">
      <c r="I1848" s="742"/>
      <c r="J1848" s="742"/>
      <c r="K1848" s="742"/>
      <c r="L1848" s="742"/>
      <c r="M1848" s="742"/>
    </row>
    <row r="1849" spans="9:13" ht="12.75">
      <c r="I1849" s="742"/>
      <c r="J1849" s="742"/>
      <c r="K1849" s="742"/>
      <c r="L1849" s="742"/>
      <c r="M1849" s="742"/>
    </row>
    <row r="1850" spans="9:13" ht="12.75">
      <c r="I1850" s="742"/>
      <c r="J1850" s="742"/>
      <c r="K1850" s="742"/>
      <c r="L1850" s="742"/>
      <c r="M1850" s="742"/>
    </row>
    <row r="1851" spans="9:13" ht="12.75">
      <c r="I1851" s="742"/>
      <c r="J1851" s="742"/>
      <c r="K1851" s="742"/>
      <c r="L1851" s="742"/>
      <c r="M1851" s="742"/>
    </row>
    <row r="1852" spans="9:13" ht="12.75">
      <c r="I1852" s="742"/>
      <c r="J1852" s="742"/>
      <c r="K1852" s="742"/>
      <c r="L1852" s="742"/>
      <c r="M1852" s="742"/>
    </row>
    <row r="1853" spans="9:13" ht="12.75">
      <c r="I1853" s="742"/>
      <c r="J1853" s="742"/>
      <c r="K1853" s="742"/>
      <c r="L1853" s="742"/>
      <c r="M1853" s="742"/>
    </row>
    <row r="1854" spans="9:13" ht="12.75">
      <c r="I1854" s="742"/>
      <c r="J1854" s="742"/>
      <c r="K1854" s="742"/>
      <c r="L1854" s="742"/>
      <c r="M1854" s="742"/>
    </row>
    <row r="1855" spans="9:13" ht="12.75">
      <c r="I1855" s="742"/>
      <c r="J1855" s="742"/>
      <c r="K1855" s="742"/>
      <c r="L1855" s="742"/>
      <c r="M1855" s="742"/>
    </row>
    <row r="1856" spans="9:13" ht="12.75">
      <c r="I1856" s="742"/>
      <c r="J1856" s="742"/>
      <c r="K1856" s="742"/>
      <c r="L1856" s="742"/>
      <c r="M1856" s="742"/>
    </row>
    <row r="1857" spans="9:13" ht="12.75">
      <c r="I1857" s="742"/>
      <c r="J1857" s="742"/>
      <c r="K1857" s="742"/>
      <c r="L1857" s="742"/>
      <c r="M1857" s="742"/>
    </row>
    <row r="1858" spans="9:13" ht="12.75">
      <c r="I1858" s="742"/>
      <c r="J1858" s="742"/>
      <c r="K1858" s="742"/>
      <c r="L1858" s="742"/>
      <c r="M1858" s="742"/>
    </row>
    <row r="1859" spans="9:13" ht="12.75">
      <c r="I1859" s="742"/>
      <c r="J1859" s="742"/>
      <c r="K1859" s="742"/>
      <c r="L1859" s="742"/>
      <c r="M1859" s="742"/>
    </row>
    <row r="1860" spans="9:13" ht="12.75">
      <c r="I1860" s="742"/>
      <c r="J1860" s="742"/>
      <c r="K1860" s="742"/>
      <c r="L1860" s="742"/>
      <c r="M1860" s="742"/>
    </row>
    <row r="1861" spans="9:13" ht="12.75">
      <c r="I1861" s="742"/>
      <c r="J1861" s="742"/>
      <c r="K1861" s="742"/>
      <c r="L1861" s="742"/>
      <c r="M1861" s="742"/>
    </row>
    <row r="1862" spans="9:13" ht="12.75">
      <c r="I1862" s="742"/>
      <c r="J1862" s="742"/>
      <c r="K1862" s="742"/>
      <c r="L1862" s="742"/>
      <c r="M1862" s="742"/>
    </row>
    <row r="1863" spans="9:13" ht="12.75">
      <c r="I1863" s="742"/>
      <c r="J1863" s="742"/>
      <c r="K1863" s="742"/>
      <c r="L1863" s="742"/>
      <c r="M1863" s="742"/>
    </row>
    <row r="1864" spans="9:13" ht="12.75">
      <c r="I1864" s="742"/>
      <c r="J1864" s="742"/>
      <c r="K1864" s="742"/>
      <c r="L1864" s="742"/>
      <c r="M1864" s="742"/>
    </row>
    <row r="1865" spans="9:13" ht="12.75">
      <c r="I1865" s="742"/>
      <c r="J1865" s="742"/>
      <c r="K1865" s="742"/>
      <c r="L1865" s="742"/>
      <c r="M1865" s="742"/>
    </row>
    <row r="1866" spans="9:13" ht="12.75">
      <c r="I1866" s="742"/>
      <c r="J1866" s="742"/>
      <c r="K1866" s="742"/>
      <c r="L1866" s="742"/>
      <c r="M1866" s="742"/>
    </row>
    <row r="1867" spans="9:13" ht="12.75">
      <c r="I1867" s="742"/>
      <c r="J1867" s="742"/>
      <c r="K1867" s="742"/>
      <c r="L1867" s="742"/>
      <c r="M1867" s="742"/>
    </row>
    <row r="1868" spans="9:13" ht="12.75">
      <c r="I1868" s="742"/>
      <c r="J1868" s="742"/>
      <c r="K1868" s="742"/>
      <c r="L1868" s="742"/>
      <c r="M1868" s="742"/>
    </row>
    <row r="1869" spans="9:13" ht="12.75">
      <c r="I1869" s="742"/>
      <c r="J1869" s="742"/>
      <c r="K1869" s="742"/>
      <c r="L1869" s="742"/>
      <c r="M1869" s="742"/>
    </row>
    <row r="1870" spans="9:13" ht="12.75">
      <c r="I1870" s="742"/>
      <c r="J1870" s="742"/>
      <c r="K1870" s="742"/>
      <c r="L1870" s="742"/>
      <c r="M1870" s="742"/>
    </row>
    <row r="1871" spans="9:13" ht="12.75">
      <c r="I1871" s="742"/>
      <c r="J1871" s="742"/>
      <c r="K1871" s="742"/>
      <c r="L1871" s="742"/>
      <c r="M1871" s="742"/>
    </row>
    <row r="1872" spans="9:13" ht="12.75">
      <c r="I1872" s="742"/>
      <c r="J1872" s="742"/>
      <c r="K1872" s="742"/>
      <c r="L1872" s="742"/>
      <c r="M1872" s="742"/>
    </row>
    <row r="1873" spans="9:13" ht="12.75">
      <c r="I1873" s="742"/>
      <c r="J1873" s="742"/>
      <c r="K1873" s="742"/>
      <c r="L1873" s="742"/>
      <c r="M1873" s="742"/>
    </row>
    <row r="1874" spans="9:13" ht="12.75">
      <c r="I1874" s="742"/>
      <c r="J1874" s="742"/>
      <c r="K1874" s="742"/>
      <c r="L1874" s="742"/>
      <c r="M1874" s="742"/>
    </row>
    <row r="1875" spans="9:13" ht="12.75">
      <c r="I1875" s="742"/>
      <c r="J1875" s="742"/>
      <c r="K1875" s="742"/>
      <c r="L1875" s="742"/>
      <c r="M1875" s="742"/>
    </row>
    <row r="1876" spans="9:13" ht="12.75">
      <c r="I1876" s="742"/>
      <c r="J1876" s="742"/>
      <c r="K1876" s="742"/>
      <c r="L1876" s="742"/>
      <c r="M1876" s="742"/>
    </row>
    <row r="1877" spans="9:13" ht="12.75">
      <c r="I1877" s="742"/>
      <c r="J1877" s="742"/>
      <c r="K1877" s="742"/>
      <c r="L1877" s="742"/>
      <c r="M1877" s="742"/>
    </row>
    <row r="1878" spans="9:13" ht="12.75">
      <c r="I1878" s="742"/>
      <c r="J1878" s="742"/>
      <c r="K1878" s="742"/>
      <c r="L1878" s="742"/>
      <c r="M1878" s="742"/>
    </row>
    <row r="1879" spans="9:13" ht="12.75">
      <c r="I1879" s="742"/>
      <c r="J1879" s="742"/>
      <c r="K1879" s="742"/>
      <c r="L1879" s="742"/>
      <c r="M1879" s="742"/>
    </row>
    <row r="1880" spans="9:13" ht="12.75">
      <c r="I1880" s="742"/>
      <c r="J1880" s="742"/>
      <c r="K1880" s="742"/>
      <c r="L1880" s="742"/>
      <c r="M1880" s="742"/>
    </row>
    <row r="1881" spans="9:13" ht="12.75">
      <c r="I1881" s="742"/>
      <c r="J1881" s="742"/>
      <c r="K1881" s="742"/>
      <c r="L1881" s="742"/>
      <c r="M1881" s="742"/>
    </row>
    <row r="1882" spans="9:13" ht="12.75">
      <c r="I1882" s="742"/>
      <c r="J1882" s="742"/>
      <c r="K1882" s="742"/>
      <c r="L1882" s="742"/>
      <c r="M1882" s="742"/>
    </row>
    <row r="1883" spans="9:13" ht="12.75">
      <c r="I1883" s="742"/>
      <c r="J1883" s="742"/>
      <c r="K1883" s="742"/>
      <c r="L1883" s="742"/>
      <c r="M1883" s="742"/>
    </row>
    <row r="1884" spans="9:13" ht="12.75">
      <c r="I1884" s="742"/>
      <c r="J1884" s="742"/>
      <c r="K1884" s="742"/>
      <c r="L1884" s="742"/>
      <c r="M1884" s="742"/>
    </row>
    <row r="1885" spans="9:13" ht="12.75">
      <c r="I1885" s="742"/>
      <c r="J1885" s="742"/>
      <c r="K1885" s="742"/>
      <c r="L1885" s="742"/>
      <c r="M1885" s="742"/>
    </row>
    <row r="1886" spans="9:13" ht="12.75">
      <c r="I1886" s="742"/>
      <c r="J1886" s="742"/>
      <c r="K1886" s="742"/>
      <c r="L1886" s="742"/>
      <c r="M1886" s="742"/>
    </row>
    <row r="1887" spans="9:13" ht="12.75">
      <c r="I1887" s="742"/>
      <c r="J1887" s="742"/>
      <c r="K1887" s="742"/>
      <c r="L1887" s="742"/>
      <c r="M1887" s="742"/>
    </row>
    <row r="1888" spans="9:13" ht="12.75">
      <c r="I1888" s="742"/>
      <c r="J1888" s="742"/>
      <c r="K1888" s="742"/>
      <c r="L1888" s="742"/>
      <c r="M1888" s="742"/>
    </row>
    <row r="1889" spans="9:13" ht="12.75">
      <c r="I1889" s="742"/>
      <c r="J1889" s="742"/>
      <c r="K1889" s="742"/>
      <c r="L1889" s="742"/>
      <c r="M1889" s="742"/>
    </row>
    <row r="1890" spans="9:13" ht="12.75">
      <c r="I1890" s="742"/>
      <c r="J1890" s="742"/>
      <c r="K1890" s="742"/>
      <c r="L1890" s="742"/>
      <c r="M1890" s="742"/>
    </row>
    <row r="1891" spans="9:13" ht="12.75">
      <c r="I1891" s="742"/>
      <c r="J1891" s="742"/>
      <c r="K1891" s="742"/>
      <c r="L1891" s="742"/>
      <c r="M1891" s="742"/>
    </row>
    <row r="1892" spans="9:13" ht="12.75">
      <c r="I1892" s="742"/>
      <c r="J1892" s="742"/>
      <c r="K1892" s="742"/>
      <c r="L1892" s="742"/>
      <c r="M1892" s="742"/>
    </row>
    <row r="1893" spans="9:13" ht="12.75">
      <c r="I1893" s="742"/>
      <c r="J1893" s="742"/>
      <c r="K1893" s="742"/>
      <c r="L1893" s="742"/>
      <c r="M1893" s="742"/>
    </row>
    <row r="1894" spans="9:13" ht="12.75">
      <c r="I1894" s="742"/>
      <c r="J1894" s="742"/>
      <c r="K1894" s="742"/>
      <c r="L1894" s="742"/>
      <c r="M1894" s="742"/>
    </row>
    <row r="1895" spans="9:13" ht="12.75">
      <c r="I1895" s="742"/>
      <c r="J1895" s="742"/>
      <c r="K1895" s="742"/>
      <c r="L1895" s="742"/>
      <c r="M1895" s="742"/>
    </row>
    <row r="1896" spans="9:13" ht="12.75">
      <c r="I1896" s="742"/>
      <c r="J1896" s="742"/>
      <c r="K1896" s="742"/>
      <c r="L1896" s="742"/>
      <c r="M1896" s="742"/>
    </row>
    <row r="1897" spans="9:13" ht="12.75">
      <c r="I1897" s="742"/>
      <c r="J1897" s="742"/>
      <c r="K1897" s="742"/>
      <c r="L1897" s="742"/>
      <c r="M1897" s="742"/>
    </row>
    <row r="1898" spans="9:13" ht="12.75">
      <c r="I1898" s="742"/>
      <c r="J1898" s="742"/>
      <c r="K1898" s="742"/>
      <c r="L1898" s="742"/>
      <c r="M1898" s="742"/>
    </row>
    <row r="1899" spans="9:13" ht="12.75">
      <c r="I1899" s="742"/>
      <c r="J1899" s="742"/>
      <c r="K1899" s="742"/>
      <c r="L1899" s="742"/>
      <c r="M1899" s="742"/>
    </row>
    <row r="1900" spans="9:13" ht="12.75">
      <c r="I1900" s="742"/>
      <c r="J1900" s="742"/>
      <c r="K1900" s="742"/>
      <c r="L1900" s="742"/>
      <c r="M1900" s="742"/>
    </row>
    <row r="1901" spans="9:13" ht="12.75">
      <c r="I1901" s="742"/>
      <c r="J1901" s="742"/>
      <c r="K1901" s="742"/>
      <c r="L1901" s="742"/>
      <c r="M1901" s="742"/>
    </row>
    <row r="1902" spans="9:13" ht="12.75">
      <c r="I1902" s="742"/>
      <c r="J1902" s="742"/>
      <c r="K1902" s="742"/>
      <c r="L1902" s="742"/>
      <c r="M1902" s="742"/>
    </row>
    <row r="1903" spans="9:13" ht="12.75">
      <c r="I1903" s="742"/>
      <c r="J1903" s="742"/>
      <c r="K1903" s="742"/>
      <c r="L1903" s="742"/>
      <c r="M1903" s="742"/>
    </row>
    <row r="1904" spans="9:13" ht="12.75">
      <c r="I1904" s="742"/>
      <c r="J1904" s="742"/>
      <c r="K1904" s="742"/>
      <c r="L1904" s="742"/>
      <c r="M1904" s="742"/>
    </row>
    <row r="1905" spans="9:13" ht="12.75">
      <c r="I1905" s="742"/>
      <c r="J1905" s="742"/>
      <c r="K1905" s="742"/>
      <c r="L1905" s="742"/>
      <c r="M1905" s="742"/>
    </row>
    <row r="1906" spans="9:13" ht="12.75">
      <c r="I1906" s="742"/>
      <c r="J1906" s="742"/>
      <c r="K1906" s="742"/>
      <c r="L1906" s="742"/>
      <c r="M1906" s="742"/>
    </row>
    <row r="1907" spans="9:13" ht="12.75">
      <c r="I1907" s="742"/>
      <c r="J1907" s="742"/>
      <c r="K1907" s="742"/>
      <c r="L1907" s="742"/>
      <c r="M1907" s="742"/>
    </row>
    <row r="1908" spans="9:13" ht="12.75">
      <c r="I1908" s="742"/>
      <c r="J1908" s="742"/>
      <c r="K1908" s="742"/>
      <c r="L1908" s="742"/>
      <c r="M1908" s="742"/>
    </row>
    <row r="1909" spans="9:13" ht="12.75">
      <c r="I1909" s="742"/>
      <c r="J1909" s="742"/>
      <c r="K1909" s="742"/>
      <c r="L1909" s="742"/>
      <c r="M1909" s="742"/>
    </row>
    <row r="1910" spans="9:13" ht="12.75">
      <c r="I1910" s="742"/>
      <c r="J1910" s="742"/>
      <c r="K1910" s="742"/>
      <c r="L1910" s="742"/>
      <c r="M1910" s="742"/>
    </row>
    <row r="1911" spans="9:13" ht="12.75">
      <c r="I1911" s="742"/>
      <c r="J1911" s="742"/>
      <c r="K1911" s="742"/>
      <c r="L1911" s="742"/>
      <c r="M1911" s="742"/>
    </row>
    <row r="1912" spans="9:13" ht="12.75">
      <c r="I1912" s="742"/>
      <c r="J1912" s="742"/>
      <c r="K1912" s="742"/>
      <c r="L1912" s="742"/>
      <c r="M1912" s="742"/>
    </row>
    <row r="1913" spans="9:13" ht="12.75">
      <c r="I1913" s="742"/>
      <c r="J1913" s="742"/>
      <c r="K1913" s="742"/>
      <c r="L1913" s="742"/>
      <c r="M1913" s="742"/>
    </row>
    <row r="1914" spans="9:13" ht="12.75">
      <c r="I1914" s="742"/>
      <c r="J1914" s="742"/>
      <c r="K1914" s="742"/>
      <c r="L1914" s="742"/>
      <c r="M1914" s="742"/>
    </row>
    <row r="1915" spans="9:13" ht="12.75">
      <c r="I1915" s="742"/>
      <c r="J1915" s="742"/>
      <c r="K1915" s="742"/>
      <c r="L1915" s="742"/>
      <c r="M1915" s="742"/>
    </row>
    <row r="1916" spans="9:13" ht="12.75">
      <c r="I1916" s="742"/>
      <c r="J1916" s="742"/>
      <c r="K1916" s="742"/>
      <c r="L1916" s="742"/>
      <c r="M1916" s="742"/>
    </row>
    <row r="1917" spans="9:13" ht="12.75">
      <c r="I1917" s="742"/>
      <c r="J1917" s="742"/>
      <c r="K1917" s="742"/>
      <c r="L1917" s="742"/>
      <c r="M1917" s="742"/>
    </row>
    <row r="1918" spans="9:13" ht="12.75">
      <c r="I1918" s="742"/>
      <c r="J1918" s="742"/>
      <c r="K1918" s="742"/>
      <c r="L1918" s="742"/>
      <c r="M1918" s="742"/>
    </row>
    <row r="1919" spans="9:13" ht="12.75">
      <c r="I1919" s="742"/>
      <c r="J1919" s="742"/>
      <c r="K1919" s="742"/>
      <c r="L1919" s="742"/>
      <c r="M1919" s="742"/>
    </row>
    <row r="1920" spans="9:13" ht="12.75">
      <c r="I1920" s="742"/>
      <c r="J1920" s="742"/>
      <c r="K1920" s="742"/>
      <c r="L1920" s="742"/>
      <c r="M1920" s="742"/>
    </row>
    <row r="1921" spans="9:13" ht="12.75">
      <c r="I1921" s="742"/>
      <c r="J1921" s="742"/>
      <c r="K1921" s="742"/>
      <c r="L1921" s="742"/>
      <c r="M1921" s="742"/>
    </row>
    <row r="1922" spans="9:13" ht="12.75">
      <c r="I1922" s="742"/>
      <c r="J1922" s="742"/>
      <c r="K1922" s="742"/>
      <c r="L1922" s="742"/>
      <c r="M1922" s="742"/>
    </row>
    <row r="1923" spans="9:13" ht="12.75">
      <c r="I1923" s="742"/>
      <c r="J1923" s="742"/>
      <c r="K1923" s="742"/>
      <c r="L1923" s="742"/>
      <c r="M1923" s="742"/>
    </row>
    <row r="1924" spans="9:13" ht="12.75">
      <c r="I1924" s="742"/>
      <c r="J1924" s="742"/>
      <c r="K1924" s="742"/>
      <c r="L1924" s="742"/>
      <c r="M1924" s="742"/>
    </row>
    <row r="1925" spans="9:13" ht="12.75">
      <c r="I1925" s="742"/>
      <c r="J1925" s="742"/>
      <c r="K1925" s="742"/>
      <c r="L1925" s="742"/>
      <c r="M1925" s="742"/>
    </row>
    <row r="1926" spans="9:13" ht="12.75">
      <c r="I1926" s="742"/>
      <c r="J1926" s="742"/>
      <c r="K1926" s="742"/>
      <c r="L1926" s="742"/>
      <c r="M1926" s="742"/>
    </row>
    <row r="1927" spans="9:13" ht="12.75">
      <c r="I1927" s="742"/>
      <c r="J1927" s="742"/>
      <c r="K1927" s="742"/>
      <c r="L1927" s="742"/>
      <c r="M1927" s="742"/>
    </row>
    <row r="1928" spans="9:13" ht="12.75">
      <c r="I1928" s="742"/>
      <c r="J1928" s="742"/>
      <c r="K1928" s="742"/>
      <c r="L1928" s="742"/>
      <c r="M1928" s="742"/>
    </row>
    <row r="1929" spans="9:13" ht="12.75">
      <c r="I1929" s="742"/>
      <c r="J1929" s="742"/>
      <c r="K1929" s="742"/>
      <c r="L1929" s="742"/>
      <c r="M1929" s="742"/>
    </row>
    <row r="1930" spans="9:13" ht="12.75">
      <c r="I1930" s="742"/>
      <c r="J1930" s="742"/>
      <c r="K1930" s="742"/>
      <c r="L1930" s="742"/>
      <c r="M1930" s="742"/>
    </row>
    <row r="1931" spans="9:13" ht="12.75">
      <c r="I1931" s="742"/>
      <c r="J1931" s="742"/>
      <c r="K1931" s="742"/>
      <c r="L1931" s="742"/>
      <c r="M1931" s="742"/>
    </row>
    <row r="1932" spans="9:13" ht="12.75">
      <c r="I1932" s="742"/>
      <c r="J1932" s="742"/>
      <c r="K1932" s="742"/>
      <c r="L1932" s="742"/>
      <c r="M1932" s="742"/>
    </row>
    <row r="1933" spans="9:13" ht="12.75">
      <c r="I1933" s="742"/>
      <c r="J1933" s="742"/>
      <c r="K1933" s="742"/>
      <c r="L1933" s="742"/>
      <c r="M1933" s="742"/>
    </row>
    <row r="1934" spans="9:13" ht="12.75">
      <c r="I1934" s="742"/>
      <c r="J1934" s="742"/>
      <c r="K1934" s="742"/>
      <c r="L1934" s="742"/>
      <c r="M1934" s="742"/>
    </row>
    <row r="1935" spans="9:13" ht="12.75">
      <c r="I1935" s="742"/>
      <c r="J1935" s="742"/>
      <c r="K1935" s="742"/>
      <c r="L1935" s="742"/>
      <c r="M1935" s="742"/>
    </row>
    <row r="1936" spans="9:13" ht="12.75">
      <c r="I1936" s="742"/>
      <c r="J1936" s="742"/>
      <c r="K1936" s="742"/>
      <c r="L1936" s="742"/>
      <c r="M1936" s="742"/>
    </row>
    <row r="1937" spans="9:13" ht="12.75">
      <c r="I1937" s="742"/>
      <c r="J1937" s="742"/>
      <c r="K1937" s="742"/>
      <c r="L1937" s="742"/>
      <c r="M1937" s="742"/>
    </row>
    <row r="1938" spans="9:13" ht="12.75">
      <c r="I1938" s="742"/>
      <c r="J1938" s="742"/>
      <c r="K1938" s="742"/>
      <c r="L1938" s="742"/>
      <c r="M1938" s="742"/>
    </row>
    <row r="1939" spans="9:13" ht="12.75">
      <c r="I1939" s="742"/>
      <c r="J1939" s="742"/>
      <c r="K1939" s="742"/>
      <c r="L1939" s="742"/>
      <c r="M1939" s="742"/>
    </row>
    <row r="1940" spans="9:13" ht="12.75">
      <c r="I1940" s="742"/>
      <c r="J1940" s="742"/>
      <c r="K1940" s="742"/>
      <c r="L1940" s="742"/>
      <c r="M1940" s="742"/>
    </row>
    <row r="1941" spans="9:13" ht="12.75">
      <c r="I1941" s="742"/>
      <c r="J1941" s="742"/>
      <c r="K1941" s="742"/>
      <c r="L1941" s="742"/>
      <c r="M1941" s="742"/>
    </row>
    <row r="1942" spans="9:13" ht="12.75">
      <c r="I1942" s="742"/>
      <c r="J1942" s="742"/>
      <c r="K1942" s="742"/>
      <c r="L1942" s="742"/>
      <c r="M1942" s="742"/>
    </row>
    <row r="1943" spans="9:13" ht="12.75">
      <c r="I1943" s="742"/>
      <c r="J1943" s="742"/>
      <c r="K1943" s="742"/>
      <c r="L1943" s="742"/>
      <c r="M1943" s="742"/>
    </row>
    <row r="1944" spans="9:13" ht="12.75">
      <c r="I1944" s="742"/>
      <c r="J1944" s="742"/>
      <c r="K1944" s="742"/>
      <c r="L1944" s="742"/>
      <c r="M1944" s="742"/>
    </row>
    <row r="1945" spans="9:13" ht="12.75">
      <c r="I1945" s="742"/>
      <c r="J1945" s="742"/>
      <c r="K1945" s="742"/>
      <c r="L1945" s="742"/>
      <c r="M1945" s="742"/>
    </row>
    <row r="1946" spans="9:13" ht="12.75">
      <c r="I1946" s="742"/>
      <c r="J1946" s="742"/>
      <c r="K1946" s="742"/>
      <c r="L1946" s="742"/>
      <c r="M1946" s="742"/>
    </row>
    <row r="1947" spans="9:13" ht="12.75">
      <c r="I1947" s="742"/>
      <c r="J1947" s="742"/>
      <c r="K1947" s="742"/>
      <c r="L1947" s="742"/>
      <c r="M1947" s="742"/>
    </row>
    <row r="1948" spans="9:13" ht="12.75">
      <c r="I1948" s="742"/>
      <c r="J1948" s="742"/>
      <c r="K1948" s="742"/>
      <c r="L1948" s="742"/>
      <c r="M1948" s="742"/>
    </row>
    <row r="1949" spans="9:13" ht="12.75">
      <c r="I1949" s="742"/>
      <c r="J1949" s="742"/>
      <c r="K1949" s="742"/>
      <c r="L1949" s="742"/>
      <c r="M1949" s="742"/>
    </row>
    <row r="1950" spans="9:13" ht="12.75">
      <c r="I1950" s="742"/>
      <c r="J1950" s="742"/>
      <c r="K1950" s="742"/>
      <c r="L1950" s="742"/>
      <c r="M1950" s="742"/>
    </row>
    <row r="1951" spans="9:13" ht="12.75">
      <c r="I1951" s="742"/>
      <c r="J1951" s="742"/>
      <c r="K1951" s="742"/>
      <c r="L1951" s="742"/>
      <c r="M1951" s="742"/>
    </row>
    <row r="1952" spans="9:13" ht="12.75">
      <c r="I1952" s="742"/>
      <c r="J1952" s="742"/>
      <c r="K1952" s="742"/>
      <c r="L1952" s="742"/>
      <c r="M1952" s="742"/>
    </row>
    <row r="1953" spans="9:13" ht="12.75">
      <c r="I1953" s="742"/>
      <c r="J1953" s="742"/>
      <c r="K1953" s="742"/>
      <c r="L1953" s="742"/>
      <c r="M1953" s="742"/>
    </row>
    <row r="1954" spans="9:13" ht="12.75">
      <c r="I1954" s="742"/>
      <c r="J1954" s="742"/>
      <c r="K1954" s="742"/>
      <c r="L1954" s="742"/>
      <c r="M1954" s="742"/>
    </row>
    <row r="1955" spans="9:13" ht="12.75">
      <c r="I1955" s="742"/>
      <c r="J1955" s="742"/>
      <c r="K1955" s="742"/>
      <c r="L1955" s="742"/>
      <c r="M1955" s="742"/>
    </row>
    <row r="1956" spans="9:13" ht="12.75">
      <c r="I1956" s="742"/>
      <c r="J1956" s="742"/>
      <c r="K1956" s="742"/>
      <c r="L1956" s="742"/>
      <c r="M1956" s="742"/>
    </row>
    <row r="1957" spans="9:13" ht="12.75">
      <c r="I1957" s="742"/>
      <c r="J1957" s="742"/>
      <c r="K1957" s="742"/>
      <c r="L1957" s="742"/>
      <c r="M1957" s="742"/>
    </row>
    <row r="1958" spans="9:13" ht="12.75">
      <c r="I1958" s="742"/>
      <c r="J1958" s="742"/>
      <c r="K1958" s="742"/>
      <c r="L1958" s="742"/>
      <c r="M1958" s="742"/>
    </row>
    <row r="1959" spans="9:13" ht="12.75">
      <c r="I1959" s="742"/>
      <c r="J1959" s="742"/>
      <c r="K1959" s="742"/>
      <c r="L1959" s="742"/>
      <c r="M1959" s="742"/>
    </row>
    <row r="1960" spans="9:13" ht="12.75">
      <c r="I1960" s="742"/>
      <c r="J1960" s="742"/>
      <c r="K1960" s="742"/>
      <c r="L1960" s="742"/>
      <c r="M1960" s="742"/>
    </row>
    <row r="1961" spans="9:13" ht="12.75">
      <c r="I1961" s="742"/>
      <c r="J1961" s="742"/>
      <c r="K1961" s="742"/>
      <c r="L1961" s="742"/>
      <c r="M1961" s="742"/>
    </row>
    <row r="1962" spans="9:13" ht="12.75">
      <c r="I1962" s="742"/>
      <c r="J1962" s="742"/>
      <c r="K1962" s="742"/>
      <c r="L1962" s="742"/>
      <c r="M1962" s="742"/>
    </row>
    <row r="1963" spans="9:13" ht="12.75">
      <c r="I1963" s="742"/>
      <c r="J1963" s="742"/>
      <c r="K1963" s="742"/>
      <c r="L1963" s="742"/>
      <c r="M1963" s="742"/>
    </row>
    <row r="1964" spans="9:13" ht="12.75">
      <c r="I1964" s="742"/>
      <c r="J1964" s="742"/>
      <c r="K1964" s="742"/>
      <c r="L1964" s="742"/>
      <c r="M1964" s="742"/>
    </row>
    <row r="1965" spans="9:13" ht="12.75">
      <c r="I1965" s="742"/>
      <c r="J1965" s="742"/>
      <c r="K1965" s="742"/>
      <c r="L1965" s="742"/>
      <c r="M1965" s="742"/>
    </row>
    <row r="1966" spans="9:13" ht="12.75">
      <c r="I1966" s="742"/>
      <c r="J1966" s="742"/>
      <c r="K1966" s="742"/>
      <c r="L1966" s="742"/>
      <c r="M1966" s="742"/>
    </row>
    <row r="1967" spans="9:13" ht="12.75">
      <c r="I1967" s="742"/>
      <c r="J1967" s="742"/>
      <c r="K1967" s="742"/>
      <c r="L1967" s="742"/>
      <c r="M1967" s="742"/>
    </row>
    <row r="1968" spans="9:13" ht="12.75">
      <c r="I1968" s="742"/>
      <c r="J1968" s="742"/>
      <c r="K1968" s="742"/>
      <c r="L1968" s="742"/>
      <c r="M1968" s="742"/>
    </row>
    <row r="1969" spans="9:13" ht="12.75">
      <c r="I1969" s="742"/>
      <c r="J1969" s="742"/>
      <c r="K1969" s="742"/>
      <c r="L1969" s="742"/>
      <c r="M1969" s="742"/>
    </row>
    <row r="1970" spans="9:13" ht="12.75">
      <c r="I1970" s="742"/>
      <c r="J1970" s="742"/>
      <c r="K1970" s="742"/>
      <c r="L1970" s="742"/>
      <c r="M1970" s="742"/>
    </row>
    <row r="1971" spans="9:13" ht="12.75">
      <c r="I1971" s="742"/>
      <c r="J1971" s="742"/>
      <c r="K1971" s="742"/>
      <c r="L1971" s="742"/>
      <c r="M1971" s="742"/>
    </row>
    <row r="1972" spans="9:13" ht="12.75">
      <c r="I1972" s="742"/>
      <c r="J1972" s="742"/>
      <c r="K1972" s="742"/>
      <c r="L1972" s="742"/>
      <c r="M1972" s="742"/>
    </row>
    <row r="1973" spans="9:13" ht="12.75">
      <c r="I1973" s="742"/>
      <c r="J1973" s="742"/>
      <c r="K1973" s="742"/>
      <c r="L1973" s="742"/>
      <c r="M1973" s="742"/>
    </row>
    <row r="1974" spans="9:13" ht="12.75">
      <c r="I1974" s="742"/>
      <c r="J1974" s="742"/>
      <c r="K1974" s="742"/>
      <c r="L1974" s="742"/>
      <c r="M1974" s="742"/>
    </row>
    <row r="1975" spans="9:13" ht="12.75">
      <c r="I1975" s="742"/>
      <c r="J1975" s="742"/>
      <c r="K1975" s="742"/>
      <c r="L1975" s="742"/>
      <c r="M1975" s="742"/>
    </row>
    <row r="1976" spans="9:13" ht="12.75">
      <c r="I1976" s="742"/>
      <c r="J1976" s="742"/>
      <c r="K1976" s="742"/>
      <c r="L1976" s="742"/>
      <c r="M1976" s="742"/>
    </row>
    <row r="1977" spans="9:13" ht="12.75">
      <c r="I1977" s="742"/>
      <c r="J1977" s="742"/>
      <c r="K1977" s="742"/>
      <c r="L1977" s="742"/>
      <c r="M1977" s="742"/>
    </row>
    <row r="1978" spans="9:13" ht="12.75">
      <c r="I1978" s="742"/>
      <c r="J1978" s="742"/>
      <c r="K1978" s="742"/>
      <c r="L1978" s="742"/>
      <c r="M1978" s="742"/>
    </row>
    <row r="1979" spans="9:13" ht="12.75">
      <c r="I1979" s="742"/>
      <c r="J1979" s="742"/>
      <c r="K1979" s="742"/>
      <c r="L1979" s="742"/>
      <c r="M1979" s="742"/>
    </row>
    <row r="1980" spans="9:13" ht="12.75">
      <c r="I1980" s="742"/>
      <c r="J1980" s="742"/>
      <c r="K1980" s="742"/>
      <c r="L1980" s="742"/>
      <c r="M1980" s="742"/>
    </row>
    <row r="1981" spans="9:13" ht="12.75">
      <c r="I1981" s="742"/>
      <c r="J1981" s="742"/>
      <c r="K1981" s="742"/>
      <c r="L1981" s="742"/>
      <c r="M1981" s="742"/>
    </row>
    <row r="1982" spans="9:13" ht="12.75">
      <c r="I1982" s="742"/>
      <c r="J1982" s="742"/>
      <c r="K1982" s="742"/>
      <c r="L1982" s="742"/>
      <c r="M1982" s="742"/>
    </row>
    <row r="1983" spans="9:13" ht="12.75">
      <c r="I1983" s="742"/>
      <c r="J1983" s="742"/>
      <c r="K1983" s="742"/>
      <c r="L1983" s="742"/>
      <c r="M1983" s="742"/>
    </row>
    <row r="1984" spans="9:13" ht="12.75">
      <c r="I1984" s="742"/>
      <c r="J1984" s="742"/>
      <c r="K1984" s="742"/>
      <c r="L1984" s="742"/>
      <c r="M1984" s="742"/>
    </row>
    <row r="1985" spans="9:13" ht="12.75">
      <c r="I1985" s="742"/>
      <c r="J1985" s="742"/>
      <c r="K1985" s="742"/>
      <c r="L1985" s="742"/>
      <c r="M1985" s="742"/>
    </row>
    <row r="1986" spans="9:13" ht="12.75">
      <c r="I1986" s="742"/>
      <c r="J1986" s="742"/>
      <c r="K1986" s="742"/>
      <c r="L1986" s="742"/>
      <c r="M1986" s="742"/>
    </row>
    <row r="1987" spans="9:13" ht="12.75">
      <c r="I1987" s="742"/>
      <c r="J1987" s="742"/>
      <c r="K1987" s="742"/>
      <c r="L1987" s="742"/>
      <c r="M1987" s="742"/>
    </row>
    <row r="1988" spans="9:13" ht="12.75">
      <c r="I1988" s="742"/>
      <c r="J1988" s="742"/>
      <c r="K1988" s="742"/>
      <c r="L1988" s="742"/>
      <c r="M1988" s="742"/>
    </row>
    <row r="1989" spans="9:13" ht="12.75">
      <c r="I1989" s="742"/>
      <c r="J1989" s="742"/>
      <c r="K1989" s="742"/>
      <c r="L1989" s="742"/>
      <c r="M1989" s="742"/>
    </row>
    <row r="1990" spans="9:13" ht="12.75">
      <c r="I1990" s="742"/>
      <c r="J1990" s="742"/>
      <c r="K1990" s="742"/>
      <c r="L1990" s="742"/>
      <c r="M1990" s="742"/>
    </row>
    <row r="1991" spans="9:13" ht="12.75">
      <c r="I1991" s="742"/>
      <c r="J1991" s="742"/>
      <c r="K1991" s="742"/>
      <c r="L1991" s="742"/>
      <c r="M1991" s="742"/>
    </row>
    <row r="1992" spans="9:13" ht="12.75">
      <c r="I1992" s="742"/>
      <c r="J1992" s="742"/>
      <c r="K1992" s="742"/>
      <c r="L1992" s="742"/>
      <c r="M1992" s="742"/>
    </row>
    <row r="1993" spans="9:13" ht="12.75">
      <c r="I1993" s="742"/>
      <c r="J1993" s="742"/>
      <c r="K1993" s="742"/>
      <c r="L1993" s="742"/>
      <c r="M1993" s="742"/>
    </row>
    <row r="1994" spans="9:13" ht="12.75">
      <c r="I1994" s="742"/>
      <c r="J1994" s="742"/>
      <c r="K1994" s="742"/>
      <c r="L1994" s="742"/>
      <c r="M1994" s="742"/>
    </row>
    <row r="1995" spans="9:13" ht="12.75">
      <c r="I1995" s="742"/>
      <c r="J1995" s="742"/>
      <c r="K1995" s="742"/>
      <c r="L1995" s="742"/>
      <c r="M1995" s="742"/>
    </row>
    <row r="1996" spans="9:13" ht="12.75">
      <c r="I1996" s="742"/>
      <c r="J1996" s="742"/>
      <c r="K1996" s="742"/>
      <c r="L1996" s="742"/>
      <c r="M1996" s="742"/>
    </row>
    <row r="1997" spans="9:13" ht="12.75">
      <c r="I1997" s="742"/>
      <c r="J1997" s="742"/>
      <c r="K1997" s="742"/>
      <c r="L1997" s="742"/>
      <c r="M1997" s="742"/>
    </row>
    <row r="1998" spans="9:13" ht="12.75">
      <c r="I1998" s="742"/>
      <c r="J1998" s="742"/>
      <c r="K1998" s="742"/>
      <c r="L1998" s="742"/>
      <c r="M1998" s="742"/>
    </row>
    <row r="1999" spans="9:13" ht="12.75">
      <c r="I1999" s="742"/>
      <c r="J1999" s="742"/>
      <c r="K1999" s="742"/>
      <c r="L1999" s="742"/>
      <c r="M1999" s="742"/>
    </row>
    <row r="2000" spans="9:13" ht="12.75">
      <c r="I2000" s="742"/>
      <c r="J2000" s="742"/>
      <c r="K2000" s="742"/>
      <c r="L2000" s="742"/>
      <c r="M2000" s="742"/>
    </row>
    <row r="2001" spans="9:13" ht="12.75">
      <c r="I2001" s="742"/>
      <c r="J2001" s="742"/>
      <c r="K2001" s="742"/>
      <c r="L2001" s="742"/>
      <c r="M2001" s="742"/>
    </row>
    <row r="2002" spans="9:13" ht="12.75">
      <c r="I2002" s="742"/>
      <c r="J2002" s="742"/>
      <c r="K2002" s="742"/>
      <c r="L2002" s="742"/>
      <c r="M2002" s="742"/>
    </row>
    <row r="2003" spans="9:13" ht="12.75">
      <c r="I2003" s="742"/>
      <c r="J2003" s="742"/>
      <c r="K2003" s="742"/>
      <c r="L2003" s="742"/>
      <c r="M2003" s="742"/>
    </row>
    <row r="2004" spans="9:13" ht="12.75">
      <c r="I2004" s="742"/>
      <c r="J2004" s="742"/>
      <c r="K2004" s="742"/>
      <c r="L2004" s="742"/>
      <c r="M2004" s="742"/>
    </row>
    <row r="2005" spans="9:13" ht="12.75">
      <c r="I2005" s="742"/>
      <c r="J2005" s="742"/>
      <c r="K2005" s="742"/>
      <c r="L2005" s="742"/>
      <c r="M2005" s="742"/>
    </row>
    <row r="2006" spans="9:13" ht="12.75">
      <c r="I2006" s="742"/>
      <c r="J2006" s="742"/>
      <c r="K2006" s="742"/>
      <c r="L2006" s="742"/>
      <c r="M2006" s="742"/>
    </row>
    <row r="2007" spans="9:13" ht="12.75">
      <c r="I2007" s="742"/>
      <c r="J2007" s="742"/>
      <c r="K2007" s="742"/>
      <c r="L2007" s="742"/>
      <c r="M2007" s="742"/>
    </row>
    <row r="2008" spans="9:13" ht="12.75">
      <c r="I2008" s="742"/>
      <c r="J2008" s="742"/>
      <c r="K2008" s="742"/>
      <c r="L2008" s="742"/>
      <c r="M2008" s="742"/>
    </row>
    <row r="2009" spans="9:13" ht="12.75">
      <c r="I2009" s="742"/>
      <c r="J2009" s="742"/>
      <c r="K2009" s="742"/>
      <c r="L2009" s="742"/>
      <c r="M2009" s="742"/>
    </row>
    <row r="2010" spans="9:13" ht="12.75">
      <c r="I2010" s="742"/>
      <c r="J2010" s="742"/>
      <c r="K2010" s="742"/>
      <c r="L2010" s="742"/>
      <c r="M2010" s="742"/>
    </row>
    <row r="2011" spans="9:13" ht="12.75">
      <c r="I2011" s="742"/>
      <c r="J2011" s="742"/>
      <c r="K2011" s="742"/>
      <c r="L2011" s="742"/>
      <c r="M2011" s="742"/>
    </row>
    <row r="2012" spans="9:13" ht="12.75">
      <c r="I2012" s="742"/>
      <c r="J2012" s="742"/>
      <c r="K2012" s="742"/>
      <c r="L2012" s="742"/>
      <c r="M2012" s="742"/>
    </row>
    <row r="2013" spans="9:13" ht="12.75">
      <c r="I2013" s="742"/>
      <c r="J2013" s="742"/>
      <c r="K2013" s="742"/>
      <c r="L2013" s="742"/>
      <c r="M2013" s="742"/>
    </row>
    <row r="2014" spans="9:13" ht="12.75">
      <c r="I2014" s="742"/>
      <c r="J2014" s="742"/>
      <c r="K2014" s="742"/>
      <c r="L2014" s="742"/>
      <c r="M2014" s="742"/>
    </row>
    <row r="2015" spans="9:13" ht="12.75">
      <c r="I2015" s="742"/>
      <c r="J2015" s="742"/>
      <c r="K2015" s="742"/>
      <c r="L2015" s="742"/>
      <c r="M2015" s="742"/>
    </row>
    <row r="2016" spans="9:13" ht="12.75">
      <c r="I2016" s="742"/>
      <c r="J2016" s="742"/>
      <c r="K2016" s="742"/>
      <c r="L2016" s="742"/>
      <c r="M2016" s="742"/>
    </row>
    <row r="2017" spans="9:13" ht="12.75">
      <c r="I2017" s="742"/>
      <c r="J2017" s="742"/>
      <c r="K2017" s="742"/>
      <c r="L2017" s="742"/>
      <c r="M2017" s="742"/>
    </row>
    <row r="2018" spans="9:13" ht="12.75">
      <c r="I2018" s="742"/>
      <c r="J2018" s="742"/>
      <c r="K2018" s="742"/>
      <c r="L2018" s="742"/>
      <c r="M2018" s="742"/>
    </row>
    <row r="2019" spans="9:13" ht="12.75">
      <c r="I2019" s="742"/>
      <c r="J2019" s="742"/>
      <c r="K2019" s="742"/>
      <c r="L2019" s="742"/>
      <c r="M2019" s="742"/>
    </row>
    <row r="2020" spans="9:13" ht="12.75">
      <c r="I2020" s="742"/>
      <c r="J2020" s="742"/>
      <c r="K2020" s="742"/>
      <c r="L2020" s="742"/>
      <c r="M2020" s="742"/>
    </row>
    <row r="2021" spans="9:13" ht="12.75">
      <c r="I2021" s="742"/>
      <c r="J2021" s="742"/>
      <c r="K2021" s="742"/>
      <c r="L2021" s="742"/>
      <c r="M2021" s="742"/>
    </row>
    <row r="2022" spans="9:13" ht="12.75">
      <c r="I2022" s="742"/>
      <c r="J2022" s="742"/>
      <c r="K2022" s="742"/>
      <c r="L2022" s="742"/>
      <c r="M2022" s="742"/>
    </row>
    <row r="2023" spans="9:13" ht="12.75">
      <c r="I2023" s="742"/>
      <c r="J2023" s="742"/>
      <c r="K2023" s="742"/>
      <c r="L2023" s="742"/>
      <c r="M2023" s="742"/>
    </row>
    <row r="2024" spans="9:13" ht="12.75">
      <c r="I2024" s="742"/>
      <c r="J2024" s="742"/>
      <c r="K2024" s="742"/>
      <c r="L2024" s="742"/>
      <c r="M2024" s="742"/>
    </row>
    <row r="2025" spans="9:13" ht="12.75">
      <c r="I2025" s="742"/>
      <c r="J2025" s="742"/>
      <c r="K2025" s="742"/>
      <c r="L2025" s="742"/>
      <c r="M2025" s="742"/>
    </row>
    <row r="2026" spans="9:13" ht="12.75">
      <c r="I2026" s="742"/>
      <c r="J2026" s="742"/>
      <c r="K2026" s="742"/>
      <c r="L2026" s="742"/>
      <c r="M2026" s="742"/>
    </row>
    <row r="2027" spans="9:13" ht="12.75">
      <c r="I2027" s="742"/>
      <c r="J2027" s="742"/>
      <c r="K2027" s="742"/>
      <c r="L2027" s="742"/>
      <c r="M2027" s="742"/>
    </row>
    <row r="2028" spans="9:13" ht="12.75">
      <c r="I2028" s="742"/>
      <c r="J2028" s="742"/>
      <c r="K2028" s="742"/>
      <c r="L2028" s="742"/>
      <c r="M2028" s="742"/>
    </row>
    <row r="2029" spans="9:13" ht="12.75">
      <c r="I2029" s="742"/>
      <c r="J2029" s="742"/>
      <c r="K2029" s="742"/>
      <c r="L2029" s="742"/>
      <c r="M2029" s="742"/>
    </row>
    <row r="2030" spans="9:13" ht="12.75">
      <c r="I2030" s="742"/>
      <c r="J2030" s="742"/>
      <c r="K2030" s="742"/>
      <c r="L2030" s="742"/>
      <c r="M2030" s="742"/>
    </row>
    <row r="2031" spans="9:13" ht="12.75">
      <c r="I2031" s="742"/>
      <c r="J2031" s="742"/>
      <c r="K2031" s="742"/>
      <c r="L2031" s="742"/>
      <c r="M2031" s="742"/>
    </row>
    <row r="2032" spans="9:13" ht="12.75">
      <c r="I2032" s="742"/>
      <c r="J2032" s="742"/>
      <c r="K2032" s="742"/>
      <c r="L2032" s="742"/>
      <c r="M2032" s="742"/>
    </row>
    <row r="2033" spans="9:13" ht="12.75">
      <c r="I2033" s="742"/>
      <c r="J2033" s="742"/>
      <c r="K2033" s="742"/>
      <c r="L2033" s="742"/>
      <c r="M2033" s="742"/>
    </row>
    <row r="2034" spans="9:13" ht="12.75">
      <c r="I2034" s="742"/>
      <c r="J2034" s="742"/>
      <c r="K2034" s="742"/>
      <c r="L2034" s="742"/>
      <c r="M2034" s="742"/>
    </row>
    <row r="2035" spans="9:13" ht="12.75">
      <c r="I2035" s="742"/>
      <c r="J2035" s="742"/>
      <c r="K2035" s="742"/>
      <c r="L2035" s="742"/>
      <c r="M2035" s="742"/>
    </row>
    <row r="2036" spans="9:13" ht="12.75">
      <c r="I2036" s="742"/>
      <c r="J2036" s="742"/>
      <c r="K2036" s="742"/>
      <c r="L2036" s="742"/>
      <c r="M2036" s="742"/>
    </row>
    <row r="2037" spans="9:13" ht="12.75">
      <c r="I2037" s="742"/>
      <c r="J2037" s="742"/>
      <c r="K2037" s="742"/>
      <c r="L2037" s="742"/>
      <c r="M2037" s="742"/>
    </row>
    <row r="2038" spans="9:13" ht="12.75">
      <c r="I2038" s="742"/>
      <c r="J2038" s="742"/>
      <c r="K2038" s="742"/>
      <c r="L2038" s="742"/>
      <c r="M2038" s="742"/>
    </row>
    <row r="2039" spans="9:13" ht="12.75">
      <c r="I2039" s="742"/>
      <c r="J2039" s="742"/>
      <c r="K2039" s="742"/>
      <c r="L2039" s="742"/>
      <c r="M2039" s="742"/>
    </row>
    <row r="2040" spans="9:13" ht="12.75">
      <c r="I2040" s="742"/>
      <c r="J2040" s="742"/>
      <c r="K2040" s="742"/>
      <c r="L2040" s="742"/>
      <c r="M2040" s="742"/>
    </row>
    <row r="2041" spans="9:13" ht="12.75">
      <c r="I2041" s="742"/>
      <c r="J2041" s="742"/>
      <c r="K2041" s="742"/>
      <c r="L2041" s="742"/>
      <c r="M2041" s="742"/>
    </row>
    <row r="2042" spans="9:13" ht="12.75">
      <c r="I2042" s="742"/>
      <c r="J2042" s="742"/>
      <c r="K2042" s="742"/>
      <c r="L2042" s="742"/>
      <c r="M2042" s="742"/>
    </row>
    <row r="2043" spans="9:13" ht="12.75">
      <c r="I2043" s="742"/>
      <c r="J2043" s="742"/>
      <c r="K2043" s="742"/>
      <c r="L2043" s="742"/>
      <c r="M2043" s="742"/>
    </row>
    <row r="2044" spans="9:13" ht="12.75">
      <c r="I2044" s="742"/>
      <c r="J2044" s="742"/>
      <c r="K2044" s="742"/>
      <c r="L2044" s="742"/>
      <c r="M2044" s="742"/>
    </row>
    <row r="2045" spans="9:13" ht="12.75">
      <c r="I2045" s="742"/>
      <c r="J2045" s="742"/>
      <c r="K2045" s="742"/>
      <c r="L2045" s="742"/>
      <c r="M2045" s="742"/>
    </row>
    <row r="2046" spans="9:13" ht="12.75">
      <c r="I2046" s="742"/>
      <c r="J2046" s="742"/>
      <c r="K2046" s="742"/>
      <c r="L2046" s="742"/>
      <c r="M2046" s="742"/>
    </row>
    <row r="2047" spans="9:13" ht="12.75">
      <c r="I2047" s="742"/>
      <c r="J2047" s="742"/>
      <c r="K2047" s="742"/>
      <c r="L2047" s="742"/>
      <c r="M2047" s="742"/>
    </row>
    <row r="2048" spans="9:13" ht="12.75">
      <c r="I2048" s="742"/>
      <c r="J2048" s="742"/>
      <c r="K2048" s="742"/>
      <c r="L2048" s="742"/>
      <c r="M2048" s="742"/>
    </row>
    <row r="2049" spans="9:13" ht="12.75">
      <c r="I2049" s="742"/>
      <c r="J2049" s="742"/>
      <c r="K2049" s="742"/>
      <c r="L2049" s="742"/>
      <c r="M2049" s="742"/>
    </row>
    <row r="2050" spans="9:13" ht="12.75">
      <c r="I2050" s="742"/>
      <c r="J2050" s="742"/>
      <c r="K2050" s="742"/>
      <c r="L2050" s="742"/>
      <c r="M2050" s="742"/>
    </row>
    <row r="2051" spans="9:13" ht="12.75">
      <c r="I2051" s="742"/>
      <c r="J2051" s="742"/>
      <c r="K2051" s="742"/>
      <c r="L2051" s="742"/>
      <c r="M2051" s="742"/>
    </row>
    <row r="2052" spans="9:13" ht="12.75">
      <c r="I2052" s="742"/>
      <c r="J2052" s="742"/>
      <c r="K2052" s="742"/>
      <c r="L2052" s="742"/>
      <c r="M2052" s="742"/>
    </row>
    <row r="2053" spans="9:13" ht="12.75">
      <c r="I2053" s="742"/>
      <c r="J2053" s="742"/>
      <c r="K2053" s="742"/>
      <c r="L2053" s="742"/>
      <c r="M2053" s="742"/>
    </row>
    <row r="2054" spans="9:13" ht="12.75">
      <c r="I2054" s="742"/>
      <c r="J2054" s="742"/>
      <c r="K2054" s="742"/>
      <c r="L2054" s="742"/>
      <c r="M2054" s="742"/>
    </row>
    <row r="2055" spans="9:13" ht="12.75">
      <c r="I2055" s="742"/>
      <c r="J2055" s="742"/>
      <c r="K2055" s="742"/>
      <c r="L2055" s="742"/>
      <c r="M2055" s="742"/>
    </row>
    <row r="2056" spans="9:13" ht="12.75">
      <c r="I2056" s="742"/>
      <c r="J2056" s="742"/>
      <c r="K2056" s="742"/>
      <c r="L2056" s="742"/>
      <c r="M2056" s="742"/>
    </row>
    <row r="2057" spans="9:13" ht="12.75">
      <c r="I2057" s="742"/>
      <c r="J2057" s="742"/>
      <c r="K2057" s="742"/>
      <c r="L2057" s="742"/>
      <c r="M2057" s="742"/>
    </row>
    <row r="2058" spans="9:13" ht="12.75">
      <c r="I2058" s="742"/>
      <c r="J2058" s="742"/>
      <c r="K2058" s="742"/>
      <c r="L2058" s="742"/>
      <c r="M2058" s="742"/>
    </row>
    <row r="2059" spans="9:13" ht="12.75">
      <c r="I2059" s="742"/>
      <c r="J2059" s="742"/>
      <c r="K2059" s="742"/>
      <c r="L2059" s="742"/>
      <c r="M2059" s="742"/>
    </row>
    <row r="2060" spans="9:13" ht="12.75">
      <c r="I2060" s="742"/>
      <c r="J2060" s="742"/>
      <c r="K2060" s="742"/>
      <c r="L2060" s="742"/>
      <c r="M2060" s="742"/>
    </row>
    <row r="2061" spans="9:13" ht="12.75">
      <c r="I2061" s="742"/>
      <c r="J2061" s="742"/>
      <c r="K2061" s="742"/>
      <c r="L2061" s="742"/>
      <c r="M2061" s="742"/>
    </row>
    <row r="2062" spans="9:13" ht="12.75">
      <c r="I2062" s="742"/>
      <c r="J2062" s="742"/>
      <c r="K2062" s="742"/>
      <c r="L2062" s="742"/>
      <c r="M2062" s="742"/>
    </row>
    <row r="2063" spans="9:13" ht="12.75">
      <c r="I2063" s="742"/>
      <c r="J2063" s="742"/>
      <c r="K2063" s="742"/>
      <c r="L2063" s="742"/>
      <c r="M2063" s="742"/>
    </row>
    <row r="2064" spans="9:13" ht="12.75">
      <c r="I2064" s="742"/>
      <c r="J2064" s="742"/>
      <c r="K2064" s="742"/>
      <c r="L2064" s="742"/>
      <c r="M2064" s="742"/>
    </row>
    <row r="2065" spans="9:13" ht="12.75">
      <c r="I2065" s="742"/>
      <c r="J2065" s="742"/>
      <c r="K2065" s="742"/>
      <c r="L2065" s="742"/>
      <c r="M2065" s="742"/>
    </row>
    <row r="2066" spans="9:13" ht="12.75">
      <c r="I2066" s="742"/>
      <c r="J2066" s="742"/>
      <c r="K2066" s="742"/>
      <c r="L2066" s="742"/>
      <c r="M2066" s="742"/>
    </row>
    <row r="2067" spans="9:13" ht="12.75">
      <c r="I2067" s="742"/>
      <c r="J2067" s="742"/>
      <c r="K2067" s="742"/>
      <c r="L2067" s="742"/>
      <c r="M2067" s="742"/>
    </row>
    <row r="2068" spans="9:13" ht="12.75">
      <c r="I2068" s="742"/>
      <c r="J2068" s="742"/>
      <c r="K2068" s="742"/>
      <c r="L2068" s="742"/>
      <c r="M2068" s="742"/>
    </row>
    <row r="2069" spans="9:13" ht="12.75">
      <c r="I2069" s="742"/>
      <c r="J2069" s="742"/>
      <c r="K2069" s="742"/>
      <c r="L2069" s="742"/>
      <c r="M2069" s="742"/>
    </row>
    <row r="2070" spans="9:13" ht="12.75">
      <c r="I2070" s="742"/>
      <c r="J2070" s="742"/>
      <c r="K2070" s="742"/>
      <c r="L2070" s="742"/>
      <c r="M2070" s="742"/>
    </row>
    <row r="2071" spans="9:13" ht="12.75">
      <c r="I2071" s="742"/>
      <c r="J2071" s="742"/>
      <c r="K2071" s="742"/>
      <c r="L2071" s="742"/>
      <c r="M2071" s="742"/>
    </row>
    <row r="2072" spans="9:13" ht="12.75">
      <c r="I2072" s="742"/>
      <c r="J2072" s="742"/>
      <c r="K2072" s="742"/>
      <c r="L2072" s="742"/>
      <c r="M2072" s="742"/>
    </row>
    <row r="2073" spans="9:13" ht="12.75">
      <c r="I2073" s="742"/>
      <c r="J2073" s="742"/>
      <c r="K2073" s="742"/>
      <c r="L2073" s="742"/>
      <c r="M2073" s="742"/>
    </row>
    <row r="2074" spans="9:13" ht="12.75">
      <c r="I2074" s="742"/>
      <c r="J2074" s="742"/>
      <c r="K2074" s="742"/>
      <c r="L2074" s="742"/>
      <c r="M2074" s="742"/>
    </row>
    <row r="2075" spans="9:13" ht="12.75">
      <c r="I2075" s="742"/>
      <c r="J2075" s="742"/>
      <c r="K2075" s="742"/>
      <c r="L2075" s="742"/>
      <c r="M2075" s="742"/>
    </row>
    <row r="2076" spans="9:13" ht="12.75">
      <c r="I2076" s="742"/>
      <c r="J2076" s="742"/>
      <c r="K2076" s="742"/>
      <c r="L2076" s="742"/>
      <c r="M2076" s="742"/>
    </row>
    <row r="2077" spans="9:13" ht="12.75">
      <c r="I2077" s="742"/>
      <c r="J2077" s="742"/>
      <c r="K2077" s="742"/>
      <c r="L2077" s="742"/>
      <c r="M2077" s="742"/>
    </row>
    <row r="2078" spans="9:13" ht="12.75">
      <c r="I2078" s="742"/>
      <c r="J2078" s="742"/>
      <c r="K2078" s="742"/>
      <c r="L2078" s="742"/>
      <c r="M2078" s="742"/>
    </row>
    <row r="2079" spans="9:13" ht="12.75">
      <c r="I2079" s="742"/>
      <c r="J2079" s="742"/>
      <c r="K2079" s="742"/>
      <c r="L2079" s="742"/>
      <c r="M2079" s="742"/>
    </row>
    <row r="2080" spans="9:13" ht="12.75">
      <c r="I2080" s="742"/>
      <c r="J2080" s="742"/>
      <c r="K2080" s="742"/>
      <c r="L2080" s="742"/>
      <c r="M2080" s="742"/>
    </row>
    <row r="2081" spans="9:13" ht="12.75">
      <c r="I2081" s="742"/>
      <c r="J2081" s="742"/>
      <c r="K2081" s="742"/>
      <c r="L2081" s="742"/>
      <c r="M2081" s="742"/>
    </row>
    <row r="2082" spans="9:13" ht="12.75">
      <c r="I2082" s="742"/>
      <c r="J2082" s="742"/>
      <c r="K2082" s="742"/>
      <c r="L2082" s="742"/>
      <c r="M2082" s="742"/>
    </row>
    <row r="2083" spans="9:13" ht="12.75">
      <c r="I2083" s="742"/>
      <c r="J2083" s="742"/>
      <c r="K2083" s="742"/>
      <c r="L2083" s="742"/>
      <c r="M2083" s="742"/>
    </row>
    <row r="2084" spans="9:13" ht="12.75">
      <c r="I2084" s="742"/>
      <c r="J2084" s="742"/>
      <c r="K2084" s="742"/>
      <c r="L2084" s="742"/>
      <c r="M2084" s="742"/>
    </row>
    <row r="2085" spans="9:13" ht="12.75">
      <c r="I2085" s="742"/>
      <c r="J2085" s="742"/>
      <c r="K2085" s="742"/>
      <c r="L2085" s="742"/>
      <c r="M2085" s="742"/>
    </row>
    <row r="2086" spans="9:13" ht="12.75">
      <c r="I2086" s="742"/>
      <c r="J2086" s="742"/>
      <c r="K2086" s="742"/>
      <c r="L2086" s="742"/>
      <c r="M2086" s="742"/>
    </row>
    <row r="2087" spans="9:13" ht="12.75">
      <c r="I2087" s="742"/>
      <c r="J2087" s="742"/>
      <c r="K2087" s="742"/>
      <c r="L2087" s="742"/>
      <c r="M2087" s="742"/>
    </row>
    <row r="2088" spans="9:13" ht="12.75">
      <c r="I2088" s="742"/>
      <c r="J2088" s="742"/>
      <c r="K2088" s="742"/>
      <c r="L2088" s="742"/>
      <c r="M2088" s="742"/>
    </row>
    <row r="2089" spans="9:13" ht="12.75">
      <c r="I2089" s="742"/>
      <c r="J2089" s="742"/>
      <c r="K2089" s="742"/>
      <c r="L2089" s="742"/>
      <c r="M2089" s="742"/>
    </row>
    <row r="2090" spans="9:13" ht="12.75">
      <c r="I2090" s="742"/>
      <c r="J2090" s="742"/>
      <c r="K2090" s="742"/>
      <c r="L2090" s="742"/>
      <c r="M2090" s="742"/>
    </row>
    <row r="2091" spans="9:13" ht="12.75">
      <c r="I2091" s="742"/>
      <c r="J2091" s="742"/>
      <c r="K2091" s="742"/>
      <c r="L2091" s="742"/>
      <c r="M2091" s="742"/>
    </row>
    <row r="2092" spans="9:13" ht="12.75">
      <c r="I2092" s="742"/>
      <c r="J2092" s="742"/>
      <c r="K2092" s="742"/>
      <c r="L2092" s="742"/>
      <c r="M2092" s="742"/>
    </row>
    <row r="2093" spans="9:13" ht="12.75">
      <c r="I2093" s="742"/>
      <c r="J2093" s="742"/>
      <c r="K2093" s="742"/>
      <c r="L2093" s="742"/>
      <c r="M2093" s="742"/>
    </row>
    <row r="2094" spans="9:13" ht="12.75">
      <c r="I2094" s="742"/>
      <c r="J2094" s="742"/>
      <c r="K2094" s="742"/>
      <c r="L2094" s="742"/>
      <c r="M2094" s="742"/>
    </row>
    <row r="2095" spans="9:13" ht="12.75">
      <c r="I2095" s="742"/>
      <c r="J2095" s="742"/>
      <c r="K2095" s="742"/>
      <c r="L2095" s="742"/>
      <c r="M2095" s="742"/>
    </row>
    <row r="2096" spans="9:13" ht="12.75">
      <c r="I2096" s="742"/>
      <c r="J2096" s="742"/>
      <c r="K2096" s="742"/>
      <c r="L2096" s="742"/>
      <c r="M2096" s="742"/>
    </row>
    <row r="2097" spans="9:13" ht="12.75">
      <c r="I2097" s="742"/>
      <c r="J2097" s="742"/>
      <c r="K2097" s="742"/>
      <c r="L2097" s="742"/>
      <c r="M2097" s="742"/>
    </row>
    <row r="2098" spans="9:13" ht="12.75">
      <c r="I2098" s="742"/>
      <c r="J2098" s="742"/>
      <c r="K2098" s="742"/>
      <c r="L2098" s="742"/>
      <c r="M2098" s="742"/>
    </row>
    <row r="2099" spans="9:13" ht="12.75">
      <c r="I2099" s="742"/>
      <c r="J2099" s="742"/>
      <c r="K2099" s="742"/>
      <c r="L2099" s="742"/>
      <c r="M2099" s="742"/>
    </row>
    <row r="2100" spans="9:13" ht="12.75">
      <c r="I2100" s="742"/>
      <c r="J2100" s="742"/>
      <c r="K2100" s="742"/>
      <c r="L2100" s="742"/>
      <c r="M2100" s="742"/>
    </row>
    <row r="2101" spans="9:13" ht="12.75">
      <c r="I2101" s="742"/>
      <c r="J2101" s="742"/>
      <c r="K2101" s="742"/>
      <c r="L2101" s="742"/>
      <c r="M2101" s="742"/>
    </row>
    <row r="2102" spans="9:13" ht="12.75">
      <c r="I2102" s="742"/>
      <c r="J2102" s="742"/>
      <c r="K2102" s="742"/>
      <c r="L2102" s="742"/>
      <c r="M2102" s="742"/>
    </row>
    <row r="2103" spans="9:13" ht="12.75">
      <c r="I2103" s="742"/>
      <c r="J2103" s="742"/>
      <c r="K2103" s="742"/>
      <c r="L2103" s="742"/>
      <c r="M2103" s="742"/>
    </row>
    <row r="2104" spans="9:13" ht="12.75">
      <c r="I2104" s="742"/>
      <c r="J2104" s="742"/>
      <c r="K2104" s="742"/>
      <c r="L2104" s="742"/>
      <c r="M2104" s="742"/>
    </row>
    <row r="2105" spans="9:13" ht="12.75">
      <c r="I2105" s="742"/>
      <c r="J2105" s="742"/>
      <c r="K2105" s="742"/>
      <c r="L2105" s="742"/>
      <c r="M2105" s="742"/>
    </row>
    <row r="2106" spans="9:13" ht="12.75">
      <c r="I2106" s="742"/>
      <c r="J2106" s="742"/>
      <c r="K2106" s="742"/>
      <c r="L2106" s="742"/>
      <c r="M2106" s="742"/>
    </row>
    <row r="2107" spans="9:13" ht="12.75">
      <c r="I2107" s="742"/>
      <c r="J2107" s="742"/>
      <c r="K2107" s="742"/>
      <c r="L2107" s="742"/>
      <c r="M2107" s="742"/>
    </row>
    <row r="2108" spans="9:13" ht="12.75">
      <c r="I2108" s="742"/>
      <c r="J2108" s="742"/>
      <c r="K2108" s="742"/>
      <c r="L2108" s="742"/>
      <c r="M2108" s="742"/>
    </row>
    <row r="2109" spans="9:13" ht="12.75">
      <c r="I2109" s="742"/>
      <c r="J2109" s="742"/>
      <c r="K2109" s="742"/>
      <c r="L2109" s="742"/>
      <c r="M2109" s="742"/>
    </row>
    <row r="2110" spans="9:13" ht="12.75">
      <c r="I2110" s="742"/>
      <c r="J2110" s="742"/>
      <c r="K2110" s="742"/>
      <c r="L2110" s="742"/>
      <c r="M2110" s="742"/>
    </row>
    <row r="2111" spans="9:13" ht="12.75">
      <c r="I2111" s="742"/>
      <c r="J2111" s="742"/>
      <c r="K2111" s="742"/>
      <c r="L2111" s="742"/>
      <c r="M2111" s="742"/>
    </row>
    <row r="2112" spans="9:13" ht="12.75">
      <c r="I2112" s="742"/>
      <c r="J2112" s="742"/>
      <c r="K2112" s="742"/>
      <c r="L2112" s="742"/>
      <c r="M2112" s="742"/>
    </row>
    <row r="2113" spans="9:13" ht="12.75">
      <c r="I2113" s="742"/>
      <c r="J2113" s="742"/>
      <c r="K2113" s="742"/>
      <c r="L2113" s="742"/>
      <c r="M2113" s="742"/>
    </row>
    <row r="2114" spans="9:13" ht="12.75">
      <c r="I2114" s="742"/>
      <c r="J2114" s="742"/>
      <c r="K2114" s="742"/>
      <c r="L2114" s="742"/>
      <c r="M2114" s="742"/>
    </row>
    <row r="2115" spans="9:13" ht="12.75">
      <c r="I2115" s="742"/>
      <c r="J2115" s="742"/>
      <c r="K2115" s="742"/>
      <c r="L2115" s="742"/>
      <c r="M2115" s="742"/>
    </row>
    <row r="2116" spans="9:13" ht="12.75">
      <c r="I2116" s="742"/>
      <c r="J2116" s="742"/>
      <c r="K2116" s="742"/>
      <c r="L2116" s="742"/>
      <c r="M2116" s="742"/>
    </row>
    <row r="2117" spans="9:13" ht="12.75">
      <c r="I2117" s="742"/>
      <c r="J2117" s="742"/>
      <c r="K2117" s="742"/>
      <c r="L2117" s="742"/>
      <c r="M2117" s="742"/>
    </row>
    <row r="2118" spans="9:13" ht="12.75">
      <c r="I2118" s="742"/>
      <c r="J2118" s="742"/>
      <c r="K2118" s="742"/>
      <c r="L2118" s="742"/>
      <c r="M2118" s="742"/>
    </row>
    <row r="2119" spans="9:13" ht="12.75">
      <c r="I2119" s="742"/>
      <c r="J2119" s="742"/>
      <c r="K2119" s="742"/>
      <c r="L2119" s="742"/>
      <c r="M2119" s="742"/>
    </row>
    <row r="2120" spans="9:13" ht="12.75">
      <c r="I2120" s="742"/>
      <c r="J2120" s="742"/>
      <c r="K2120" s="742"/>
      <c r="L2120" s="742"/>
      <c r="M2120" s="742"/>
    </row>
    <row r="2121" spans="9:13" ht="12.75">
      <c r="I2121" s="742"/>
      <c r="J2121" s="742"/>
      <c r="K2121" s="742"/>
      <c r="L2121" s="742"/>
      <c r="M2121" s="742"/>
    </row>
    <row r="2122" spans="9:13" ht="12.75">
      <c r="I2122" s="742"/>
      <c r="J2122" s="742"/>
      <c r="K2122" s="742"/>
      <c r="L2122" s="742"/>
      <c r="M2122" s="742"/>
    </row>
    <row r="2123" spans="9:13" ht="12.75">
      <c r="I2123" s="742"/>
      <c r="J2123" s="742"/>
      <c r="K2123" s="742"/>
      <c r="L2123" s="742"/>
      <c r="M2123" s="742"/>
    </row>
    <row r="2124" spans="9:13" ht="12.75">
      <c r="I2124" s="742"/>
      <c r="J2124" s="742"/>
      <c r="K2124" s="742"/>
      <c r="L2124" s="742"/>
      <c r="M2124" s="742"/>
    </row>
    <row r="2125" spans="9:13" ht="12.75">
      <c r="I2125" s="742"/>
      <c r="J2125" s="742"/>
      <c r="K2125" s="742"/>
      <c r="L2125" s="742"/>
      <c r="M2125" s="742"/>
    </row>
    <row r="2126" spans="9:13" ht="12.75">
      <c r="I2126" s="742"/>
      <c r="J2126" s="742"/>
      <c r="K2126" s="742"/>
      <c r="L2126" s="742"/>
      <c r="M2126" s="742"/>
    </row>
    <row r="2127" spans="9:13" ht="12.75">
      <c r="I2127" s="742"/>
      <c r="J2127" s="742"/>
      <c r="K2127" s="742"/>
      <c r="L2127" s="742"/>
      <c r="M2127" s="742"/>
    </row>
    <row r="2128" spans="9:13" ht="12.75">
      <c r="I2128" s="742"/>
      <c r="J2128" s="742"/>
      <c r="K2128" s="742"/>
      <c r="L2128" s="742"/>
      <c r="M2128" s="742"/>
    </row>
    <row r="2129" spans="9:13" ht="12.75">
      <c r="I2129" s="742"/>
      <c r="J2129" s="742"/>
      <c r="K2129" s="742"/>
      <c r="L2129" s="742"/>
      <c r="M2129" s="742"/>
    </row>
    <row r="2130" spans="9:13" ht="12.75">
      <c r="I2130" s="742"/>
      <c r="J2130" s="742"/>
      <c r="K2130" s="742"/>
      <c r="L2130" s="742"/>
      <c r="M2130" s="742"/>
    </row>
    <row r="2131" spans="9:13" ht="12.75">
      <c r="I2131" s="742"/>
      <c r="J2131" s="742"/>
      <c r="K2131" s="742"/>
      <c r="L2131" s="742"/>
      <c r="M2131" s="742"/>
    </row>
    <row r="2132" spans="9:13" ht="12.75">
      <c r="I2132" s="742"/>
      <c r="J2132" s="742"/>
      <c r="K2132" s="742"/>
      <c r="L2132" s="742"/>
      <c r="M2132" s="742"/>
    </row>
    <row r="2133" spans="9:13" ht="12.75">
      <c r="I2133" s="742"/>
      <c r="J2133" s="742"/>
      <c r="K2133" s="742"/>
      <c r="L2133" s="742"/>
      <c r="M2133" s="742"/>
    </row>
    <row r="2134" spans="9:13" ht="12.75">
      <c r="I2134" s="742"/>
      <c r="J2134" s="742"/>
      <c r="K2134" s="742"/>
      <c r="L2134" s="742"/>
      <c r="M2134" s="742"/>
    </row>
    <row r="2135" spans="9:13" ht="12.75">
      <c r="I2135" s="742"/>
      <c r="J2135" s="742"/>
      <c r="K2135" s="742"/>
      <c r="L2135" s="742"/>
      <c r="M2135" s="742"/>
    </row>
    <row r="2136" spans="9:13" ht="12.75">
      <c r="I2136" s="742"/>
      <c r="J2136" s="742"/>
      <c r="K2136" s="742"/>
      <c r="L2136" s="742"/>
      <c r="M2136" s="742"/>
    </row>
    <row r="2137" spans="9:13" ht="12.75">
      <c r="I2137" s="742"/>
      <c r="J2137" s="742"/>
      <c r="K2137" s="742"/>
      <c r="L2137" s="742"/>
      <c r="M2137" s="742"/>
    </row>
    <row r="2138" spans="9:13" ht="12.75">
      <c r="I2138" s="742"/>
      <c r="J2138" s="742"/>
      <c r="K2138" s="742"/>
      <c r="L2138" s="742"/>
      <c r="M2138" s="742"/>
    </row>
    <row r="2139" spans="9:13" ht="12.75">
      <c r="I2139" s="742"/>
      <c r="J2139" s="742"/>
      <c r="K2139" s="742"/>
      <c r="L2139" s="742"/>
      <c r="M2139" s="742"/>
    </row>
    <row r="2140" spans="9:13" ht="12.75">
      <c r="I2140" s="742"/>
      <c r="J2140" s="742"/>
      <c r="K2140" s="742"/>
      <c r="L2140" s="742"/>
      <c r="M2140" s="742"/>
    </row>
    <row r="2141" spans="9:13" ht="12.75">
      <c r="I2141" s="742"/>
      <c r="J2141" s="742"/>
      <c r="K2141" s="742"/>
      <c r="L2141" s="742"/>
      <c r="M2141" s="742"/>
    </row>
    <row r="2142" spans="9:13" ht="12.75">
      <c r="I2142" s="742"/>
      <c r="J2142" s="742"/>
      <c r="K2142" s="742"/>
      <c r="L2142" s="742"/>
      <c r="M2142" s="742"/>
    </row>
    <row r="2143" spans="9:13" ht="12.75">
      <c r="I2143" s="742"/>
      <c r="J2143" s="742"/>
      <c r="K2143" s="742"/>
      <c r="L2143" s="742"/>
      <c r="M2143" s="742"/>
    </row>
    <row r="2144" spans="9:13" ht="12.75">
      <c r="I2144" s="742"/>
      <c r="J2144" s="742"/>
      <c r="K2144" s="742"/>
      <c r="L2144" s="742"/>
      <c r="M2144" s="742"/>
    </row>
    <row r="2145" spans="9:13" ht="12.75">
      <c r="I2145" s="742"/>
      <c r="J2145" s="742"/>
      <c r="K2145" s="742"/>
      <c r="L2145" s="742"/>
      <c r="M2145" s="742"/>
    </row>
    <row r="2146" spans="9:13" ht="12.75">
      <c r="I2146" s="742"/>
      <c r="J2146" s="742"/>
      <c r="K2146" s="742"/>
      <c r="L2146" s="742"/>
      <c r="M2146" s="742"/>
    </row>
    <row r="2147" spans="9:13" ht="12.75">
      <c r="I2147" s="742"/>
      <c r="J2147" s="742"/>
      <c r="K2147" s="742"/>
      <c r="L2147" s="742"/>
      <c r="M2147" s="742"/>
    </row>
    <row r="2148" spans="9:13" ht="12.75">
      <c r="I2148" s="742"/>
      <c r="J2148" s="742"/>
      <c r="K2148" s="742"/>
      <c r="L2148" s="742"/>
      <c r="M2148" s="742"/>
    </row>
    <row r="2149" spans="9:13" ht="12.75">
      <c r="I2149" s="742"/>
      <c r="J2149" s="742"/>
      <c r="K2149" s="742"/>
      <c r="L2149" s="742"/>
      <c r="M2149" s="742"/>
    </row>
    <row r="2150" spans="9:13" ht="12.75">
      <c r="I2150" s="742"/>
      <c r="J2150" s="742"/>
      <c r="K2150" s="742"/>
      <c r="L2150" s="742"/>
      <c r="M2150" s="742"/>
    </row>
    <row r="2151" spans="9:13" ht="12.75">
      <c r="I2151" s="742"/>
      <c r="J2151" s="742"/>
      <c r="K2151" s="742"/>
      <c r="L2151" s="742"/>
      <c r="M2151" s="742"/>
    </row>
    <row r="2152" spans="9:13" ht="12.75">
      <c r="I2152" s="742"/>
      <c r="J2152" s="742"/>
      <c r="K2152" s="742"/>
      <c r="L2152" s="742"/>
      <c r="M2152" s="742"/>
    </row>
    <row r="2153" spans="9:13" ht="12.75">
      <c r="I2153" s="742"/>
      <c r="J2153" s="742"/>
      <c r="K2153" s="742"/>
      <c r="L2153" s="742"/>
      <c r="M2153" s="742"/>
    </row>
    <row r="2154" spans="9:13" ht="12.75">
      <c r="I2154" s="742"/>
      <c r="J2154" s="742"/>
      <c r="K2154" s="742"/>
      <c r="L2154" s="742"/>
      <c r="M2154" s="742"/>
    </row>
    <row r="2155" spans="9:13" ht="12.75">
      <c r="I2155" s="742"/>
      <c r="J2155" s="742"/>
      <c r="K2155" s="742"/>
      <c r="L2155" s="742"/>
      <c r="M2155" s="742"/>
    </row>
    <row r="2156" spans="9:13" ht="12.75">
      <c r="I2156" s="742"/>
      <c r="J2156" s="742"/>
      <c r="K2156" s="742"/>
      <c r="L2156" s="742"/>
      <c r="M2156" s="742"/>
    </row>
    <row r="2157" spans="9:13" ht="12.75">
      <c r="I2157" s="742"/>
      <c r="J2157" s="742"/>
      <c r="K2157" s="742"/>
      <c r="L2157" s="742"/>
      <c r="M2157" s="742"/>
    </row>
    <row r="2158" spans="9:13" ht="12.75">
      <c r="I2158" s="742"/>
      <c r="J2158" s="742"/>
      <c r="K2158" s="742"/>
      <c r="L2158" s="742"/>
      <c r="M2158" s="742"/>
    </row>
    <row r="2159" spans="9:13" ht="12.75">
      <c r="I2159" s="742"/>
      <c r="J2159" s="742"/>
      <c r="K2159" s="742"/>
      <c r="L2159" s="742"/>
      <c r="M2159" s="742"/>
    </row>
    <row r="2160" spans="9:13" ht="12.75">
      <c r="I2160" s="742"/>
      <c r="J2160" s="742"/>
      <c r="K2160" s="742"/>
      <c r="L2160" s="742"/>
      <c r="M2160" s="742"/>
    </row>
    <row r="2161" spans="9:13" ht="12.75">
      <c r="I2161" s="742"/>
      <c r="J2161" s="742"/>
      <c r="K2161" s="742"/>
      <c r="L2161" s="742"/>
      <c r="M2161" s="742"/>
    </row>
    <row r="2162" spans="9:13" ht="12.75">
      <c r="I2162" s="742"/>
      <c r="J2162" s="742"/>
      <c r="K2162" s="742"/>
      <c r="L2162" s="742"/>
      <c r="M2162" s="742"/>
    </row>
    <row r="2163" spans="9:13" ht="12.75">
      <c r="I2163" s="742"/>
      <c r="J2163" s="742"/>
      <c r="K2163" s="742"/>
      <c r="L2163" s="742"/>
      <c r="M2163" s="742"/>
    </row>
    <row r="2164" spans="9:13" ht="12.75">
      <c r="I2164" s="742"/>
      <c r="J2164" s="742"/>
      <c r="K2164" s="742"/>
      <c r="L2164" s="742"/>
      <c r="M2164" s="742"/>
    </row>
    <row r="2165" spans="9:13" ht="12.75">
      <c r="I2165" s="742"/>
      <c r="J2165" s="742"/>
      <c r="K2165" s="742"/>
      <c r="L2165" s="742"/>
      <c r="M2165" s="742"/>
    </row>
    <row r="2166" spans="9:13" ht="12.75">
      <c r="I2166" s="742"/>
      <c r="J2166" s="742"/>
      <c r="K2166" s="742"/>
      <c r="L2166" s="742"/>
      <c r="M2166" s="742"/>
    </row>
    <row r="2167" spans="9:13" ht="12.75">
      <c r="I2167" s="742"/>
      <c r="J2167" s="742"/>
      <c r="K2167" s="742"/>
      <c r="L2167" s="742"/>
      <c r="M2167" s="742"/>
    </row>
    <row r="2168" spans="9:13" ht="12.75">
      <c r="I2168" s="742"/>
      <c r="J2168" s="742"/>
      <c r="K2168" s="742"/>
      <c r="L2168" s="742"/>
      <c r="M2168" s="742"/>
    </row>
    <row r="2169" spans="9:13" ht="12.75">
      <c r="I2169" s="742"/>
      <c r="J2169" s="742"/>
      <c r="K2169" s="742"/>
      <c r="L2169" s="742"/>
      <c r="M2169" s="742"/>
    </row>
    <row r="2170" spans="9:13" ht="12.75">
      <c r="I2170" s="742"/>
      <c r="J2170" s="742"/>
      <c r="K2170" s="742"/>
      <c r="L2170" s="742"/>
      <c r="M2170" s="742"/>
    </row>
    <row r="2171" spans="9:13" ht="12.75">
      <c r="I2171" s="742"/>
      <c r="J2171" s="742"/>
      <c r="K2171" s="742"/>
      <c r="L2171" s="742"/>
      <c r="M2171" s="742"/>
    </row>
    <row r="2172" spans="9:13" ht="12.75">
      <c r="I2172" s="742"/>
      <c r="J2172" s="742"/>
      <c r="K2172" s="742"/>
      <c r="L2172" s="742"/>
      <c r="M2172" s="742"/>
    </row>
    <row r="2173" spans="9:13" ht="12.75">
      <c r="I2173" s="742"/>
      <c r="J2173" s="742"/>
      <c r="K2173" s="742"/>
      <c r="L2173" s="742"/>
      <c r="M2173" s="742"/>
    </row>
    <row r="2174" spans="9:13" ht="12.75">
      <c r="I2174" s="742"/>
      <c r="J2174" s="742"/>
      <c r="K2174" s="742"/>
      <c r="L2174" s="742"/>
      <c r="M2174" s="742"/>
    </row>
    <row r="2175" spans="9:13" ht="12.75">
      <c r="I2175" s="742"/>
      <c r="J2175" s="742"/>
      <c r="K2175" s="742"/>
      <c r="L2175" s="742"/>
      <c r="M2175" s="742"/>
    </row>
    <row r="2176" spans="9:13" ht="12.75">
      <c r="I2176" s="742"/>
      <c r="J2176" s="742"/>
      <c r="K2176" s="742"/>
      <c r="L2176" s="742"/>
      <c r="M2176" s="742"/>
    </row>
    <row r="2177" spans="9:13" ht="12.75">
      <c r="I2177" s="742"/>
      <c r="J2177" s="742"/>
      <c r="K2177" s="742"/>
      <c r="L2177" s="742"/>
      <c r="M2177" s="742"/>
    </row>
    <row r="2178" spans="9:13" ht="12.75">
      <c r="I2178" s="742"/>
      <c r="J2178" s="742"/>
      <c r="K2178" s="742"/>
      <c r="L2178" s="742"/>
      <c r="M2178" s="742"/>
    </row>
    <row r="2179" spans="9:13" ht="12.75">
      <c r="I2179" s="742"/>
      <c r="J2179" s="742"/>
      <c r="K2179" s="742"/>
      <c r="L2179" s="742"/>
      <c r="M2179" s="742"/>
    </row>
    <row r="2180" spans="9:13" ht="12.75">
      <c r="I2180" s="742"/>
      <c r="J2180" s="742"/>
      <c r="K2180" s="742"/>
      <c r="L2180" s="742"/>
      <c r="M2180" s="742"/>
    </row>
    <row r="2181" spans="9:13" ht="12.75">
      <c r="I2181" s="742"/>
      <c r="J2181" s="742"/>
      <c r="K2181" s="742"/>
      <c r="L2181" s="742"/>
      <c r="M2181" s="742"/>
    </row>
    <row r="2182" spans="9:13" ht="12.75">
      <c r="I2182" s="742"/>
      <c r="J2182" s="742"/>
      <c r="K2182" s="742"/>
      <c r="L2182" s="742"/>
      <c r="M2182" s="742"/>
    </row>
    <row r="2183" spans="9:13" ht="12.75">
      <c r="I2183" s="742"/>
      <c r="J2183" s="742"/>
      <c r="K2183" s="742"/>
      <c r="L2183" s="742"/>
      <c r="M2183" s="742"/>
    </row>
    <row r="2184" spans="9:13" ht="12.75">
      <c r="I2184" s="742"/>
      <c r="J2184" s="742"/>
      <c r="K2184" s="742"/>
      <c r="L2184" s="742"/>
      <c r="M2184" s="742"/>
    </row>
    <row r="2185" spans="9:13" ht="12.75">
      <c r="I2185" s="742"/>
      <c r="J2185" s="742"/>
      <c r="K2185" s="742"/>
      <c r="L2185" s="742"/>
      <c r="M2185" s="742"/>
    </row>
    <row r="2186" spans="9:13" ht="12.75">
      <c r="I2186" s="742"/>
      <c r="J2186" s="742"/>
      <c r="K2186" s="742"/>
      <c r="L2186" s="742"/>
      <c r="M2186" s="742"/>
    </row>
    <row r="2187" spans="9:13" ht="12.75">
      <c r="I2187" s="742"/>
      <c r="J2187" s="742"/>
      <c r="K2187" s="742"/>
      <c r="L2187" s="742"/>
      <c r="M2187" s="742"/>
    </row>
    <row r="2188" spans="9:13" ht="12.75">
      <c r="I2188" s="742"/>
      <c r="J2188" s="742"/>
      <c r="K2188" s="742"/>
      <c r="L2188" s="742"/>
      <c r="M2188" s="742"/>
    </row>
    <row r="2189" spans="9:13" ht="12.75">
      <c r="I2189" s="742"/>
      <c r="J2189" s="742"/>
      <c r="K2189" s="742"/>
      <c r="L2189" s="742"/>
      <c r="M2189" s="742"/>
    </row>
    <row r="2190" spans="9:13" ht="12.75">
      <c r="I2190" s="742"/>
      <c r="J2190" s="742"/>
      <c r="K2190" s="742"/>
      <c r="L2190" s="742"/>
      <c r="M2190" s="742"/>
    </row>
    <row r="2191" spans="9:13" ht="12.75">
      <c r="I2191" s="742"/>
      <c r="J2191" s="742"/>
      <c r="K2191" s="742"/>
      <c r="L2191" s="742"/>
      <c r="M2191" s="742"/>
    </row>
    <row r="2192" spans="9:13" ht="12.75">
      <c r="I2192" s="742"/>
      <c r="J2192" s="742"/>
      <c r="K2192" s="742"/>
      <c r="L2192" s="742"/>
      <c r="M2192" s="742"/>
    </row>
    <row r="2193" spans="9:13" ht="12.75">
      <c r="I2193" s="742"/>
      <c r="J2193" s="742"/>
      <c r="K2193" s="742"/>
      <c r="L2193" s="742"/>
      <c r="M2193" s="742"/>
    </row>
    <row r="2194" spans="9:13" ht="12.75">
      <c r="I2194" s="742"/>
      <c r="J2194" s="742"/>
      <c r="K2194" s="742"/>
      <c r="L2194" s="742"/>
      <c r="M2194" s="742"/>
    </row>
    <row r="2195" spans="9:13" ht="12.75">
      <c r="I2195" s="742"/>
      <c r="J2195" s="742"/>
      <c r="K2195" s="742"/>
      <c r="L2195" s="742"/>
      <c r="M2195" s="742"/>
    </row>
    <row r="2196" spans="9:13" ht="12.75">
      <c r="I2196" s="742"/>
      <c r="J2196" s="742"/>
      <c r="K2196" s="742"/>
      <c r="L2196" s="742"/>
      <c r="M2196" s="742"/>
    </row>
    <row r="2197" spans="9:13" ht="12.75">
      <c r="I2197" s="742"/>
      <c r="J2197" s="742"/>
      <c r="K2197" s="742"/>
      <c r="L2197" s="742"/>
      <c r="M2197" s="742"/>
    </row>
    <row r="2198" spans="9:13" ht="12.75">
      <c r="I2198" s="742"/>
      <c r="J2198" s="742"/>
      <c r="K2198" s="742"/>
      <c r="L2198" s="742"/>
      <c r="M2198" s="742"/>
    </row>
    <row r="2199" spans="9:13" ht="12.75">
      <c r="I2199" s="742"/>
      <c r="J2199" s="742"/>
      <c r="K2199" s="742"/>
      <c r="L2199" s="742"/>
      <c r="M2199" s="742"/>
    </row>
    <row r="2200" spans="9:13" ht="12.75">
      <c r="I2200" s="742"/>
      <c r="J2200" s="742"/>
      <c r="K2200" s="742"/>
      <c r="L2200" s="742"/>
      <c r="M2200" s="742"/>
    </row>
    <row r="2201" spans="9:13" ht="12.75">
      <c r="I2201" s="742"/>
      <c r="J2201" s="742"/>
      <c r="K2201" s="742"/>
      <c r="L2201" s="742"/>
      <c r="M2201" s="742"/>
    </row>
    <row r="2202" spans="9:13" ht="12.75">
      <c r="I2202" s="742"/>
      <c r="J2202" s="742"/>
      <c r="K2202" s="742"/>
      <c r="L2202" s="742"/>
      <c r="M2202" s="742"/>
    </row>
    <row r="2203" spans="9:13" ht="12.75">
      <c r="I2203" s="742"/>
      <c r="J2203" s="742"/>
      <c r="K2203" s="742"/>
      <c r="L2203" s="742"/>
      <c r="M2203" s="742"/>
    </row>
    <row r="2204" spans="9:13" ht="12.75">
      <c r="I2204" s="742"/>
      <c r="J2204" s="742"/>
      <c r="K2204" s="742"/>
      <c r="L2204" s="742"/>
      <c r="M2204" s="742"/>
    </row>
    <row r="2205" spans="9:13" ht="12.75">
      <c r="I2205" s="742"/>
      <c r="J2205" s="742"/>
      <c r="K2205" s="742"/>
      <c r="L2205" s="742"/>
      <c r="M2205" s="742"/>
    </row>
    <row r="2206" spans="9:13" ht="12.75">
      <c r="I2206" s="742"/>
      <c r="J2206" s="742"/>
      <c r="K2206" s="742"/>
      <c r="L2206" s="742"/>
      <c r="M2206" s="742"/>
    </row>
    <row r="2207" spans="9:13" ht="12.75">
      <c r="I2207" s="742"/>
      <c r="J2207" s="742"/>
      <c r="K2207" s="742"/>
      <c r="L2207" s="742"/>
      <c r="M2207" s="742"/>
    </row>
    <row r="2208" spans="9:13" ht="12.75">
      <c r="I2208" s="742"/>
      <c r="J2208" s="742"/>
      <c r="K2208" s="742"/>
      <c r="L2208" s="742"/>
      <c r="M2208" s="742"/>
    </row>
    <row r="2209" spans="9:13" ht="12.75">
      <c r="I2209" s="742"/>
      <c r="J2209" s="742"/>
      <c r="K2209" s="742"/>
      <c r="L2209" s="742"/>
      <c r="M2209" s="742"/>
    </row>
    <row r="2210" spans="9:13" ht="12.75">
      <c r="I2210" s="742"/>
      <c r="J2210" s="742"/>
      <c r="K2210" s="742"/>
      <c r="L2210" s="742"/>
      <c r="M2210" s="742"/>
    </row>
    <row r="2211" spans="9:13" ht="12.75">
      <c r="I2211" s="742"/>
      <c r="J2211" s="742"/>
      <c r="K2211" s="742"/>
      <c r="L2211" s="742"/>
      <c r="M2211" s="742"/>
    </row>
    <row r="2212" spans="9:13" ht="12.75">
      <c r="I2212" s="742"/>
      <c r="J2212" s="742"/>
      <c r="K2212" s="742"/>
      <c r="L2212" s="742"/>
      <c r="M2212" s="742"/>
    </row>
    <row r="2213" spans="9:13" ht="12.75">
      <c r="I2213" s="742"/>
      <c r="J2213" s="742"/>
      <c r="K2213" s="742"/>
      <c r="L2213" s="742"/>
      <c r="M2213" s="742"/>
    </row>
    <row r="2214" spans="9:13" ht="12.75">
      <c r="I2214" s="742"/>
      <c r="J2214" s="742"/>
      <c r="K2214" s="742"/>
      <c r="L2214" s="742"/>
      <c r="M2214" s="742"/>
    </row>
    <row r="2215" spans="9:13" ht="12.75">
      <c r="I2215" s="742"/>
      <c r="J2215" s="742"/>
      <c r="K2215" s="742"/>
      <c r="L2215" s="742"/>
      <c r="M2215" s="742"/>
    </row>
    <row r="2216" spans="9:13" ht="12.75">
      <c r="I2216" s="742"/>
      <c r="J2216" s="742"/>
      <c r="K2216" s="742"/>
      <c r="L2216" s="742"/>
      <c r="M2216" s="742"/>
    </row>
    <row r="2217" spans="9:13" ht="12.75">
      <c r="I2217" s="742"/>
      <c r="J2217" s="742"/>
      <c r="K2217" s="742"/>
      <c r="L2217" s="742"/>
      <c r="M2217" s="742"/>
    </row>
    <row r="2218" spans="9:13" ht="12.75">
      <c r="I2218" s="742"/>
      <c r="J2218" s="742"/>
      <c r="K2218" s="742"/>
      <c r="L2218" s="742"/>
      <c r="M2218" s="742"/>
    </row>
    <row r="2219" spans="9:13" ht="12.75">
      <c r="I2219" s="742"/>
      <c r="J2219" s="742"/>
      <c r="K2219" s="742"/>
      <c r="L2219" s="742"/>
      <c r="M2219" s="742"/>
    </row>
    <row r="2220" spans="9:13" ht="12.75">
      <c r="I2220" s="742"/>
      <c r="J2220" s="742"/>
      <c r="K2220" s="742"/>
      <c r="L2220" s="742"/>
      <c r="M2220" s="742"/>
    </row>
    <row r="2221" spans="9:13" ht="12.75">
      <c r="I2221" s="742"/>
      <c r="J2221" s="742"/>
      <c r="K2221" s="742"/>
      <c r="L2221" s="742"/>
      <c r="M2221" s="742"/>
    </row>
    <row r="2222" spans="9:13" ht="12.75">
      <c r="I2222" s="742"/>
      <c r="J2222" s="742"/>
      <c r="K2222" s="742"/>
      <c r="L2222" s="742"/>
      <c r="M2222" s="742"/>
    </row>
    <row r="2223" spans="9:13" ht="12.75">
      <c r="I2223" s="742"/>
      <c r="J2223" s="742"/>
      <c r="K2223" s="742"/>
      <c r="L2223" s="742"/>
      <c r="M2223" s="742"/>
    </row>
    <row r="2224" spans="9:13" ht="12.75">
      <c r="I2224" s="742"/>
      <c r="J2224" s="742"/>
      <c r="K2224" s="742"/>
      <c r="L2224" s="742"/>
      <c r="M2224" s="742"/>
    </row>
    <row r="2225" spans="9:13" ht="12.75">
      <c r="I2225" s="742"/>
      <c r="J2225" s="742"/>
      <c r="K2225" s="742"/>
      <c r="L2225" s="742"/>
      <c r="M2225" s="742"/>
    </row>
    <row r="2226" spans="9:13" ht="12.75">
      <c r="I2226" s="742"/>
      <c r="J2226" s="742"/>
      <c r="K2226" s="742"/>
      <c r="L2226" s="742"/>
      <c r="M2226" s="742"/>
    </row>
    <row r="2227" spans="9:13" ht="12.75">
      <c r="I2227" s="742"/>
      <c r="J2227" s="742"/>
      <c r="K2227" s="742"/>
      <c r="L2227" s="742"/>
      <c r="M2227" s="742"/>
    </row>
    <row r="2228" spans="9:13" ht="12.75">
      <c r="I2228" s="742"/>
      <c r="J2228" s="742"/>
      <c r="K2228" s="742"/>
      <c r="L2228" s="742"/>
      <c r="M2228" s="742"/>
    </row>
    <row r="2229" spans="9:13" ht="12.75">
      <c r="I2229" s="742"/>
      <c r="J2229" s="742"/>
      <c r="K2229" s="742"/>
      <c r="L2229" s="742"/>
      <c r="M2229" s="742"/>
    </row>
    <row r="2230" spans="9:13" ht="12.75">
      <c r="I2230" s="742"/>
      <c r="J2230" s="742"/>
      <c r="K2230" s="742"/>
      <c r="L2230" s="742"/>
      <c r="M2230" s="742"/>
    </row>
    <row r="2231" spans="9:13" ht="12.75">
      <c r="I2231" s="742"/>
      <c r="J2231" s="742"/>
      <c r="K2231" s="742"/>
      <c r="L2231" s="742"/>
      <c r="M2231" s="742"/>
    </row>
    <row r="2232" spans="9:13" ht="12.75">
      <c r="I2232" s="742"/>
      <c r="J2232" s="742"/>
      <c r="K2232" s="742"/>
      <c r="L2232" s="742"/>
      <c r="M2232" s="742"/>
    </row>
    <row r="2233" spans="9:13" ht="12.75">
      <c r="I2233" s="742"/>
      <c r="J2233" s="742"/>
      <c r="K2233" s="742"/>
      <c r="L2233" s="742"/>
      <c r="M2233" s="742"/>
    </row>
    <row r="2234" spans="9:13" ht="12.75">
      <c r="I2234" s="742"/>
      <c r="J2234" s="742"/>
      <c r="K2234" s="742"/>
      <c r="L2234" s="742"/>
      <c r="M2234" s="742"/>
    </row>
    <row r="2235" spans="9:13" ht="12.75">
      <c r="I2235" s="742"/>
      <c r="J2235" s="742"/>
      <c r="K2235" s="742"/>
      <c r="L2235" s="742"/>
      <c r="M2235" s="742"/>
    </row>
    <row r="2236" spans="9:13" ht="12.75">
      <c r="I2236" s="742"/>
      <c r="J2236" s="742"/>
      <c r="K2236" s="742"/>
      <c r="L2236" s="742"/>
      <c r="M2236" s="742"/>
    </row>
    <row r="2237" spans="9:13" ht="12.75">
      <c r="I2237" s="742"/>
      <c r="J2237" s="742"/>
      <c r="K2237" s="742"/>
      <c r="L2237" s="742"/>
      <c r="M2237" s="742"/>
    </row>
    <row r="2238" spans="9:13" ht="12.75">
      <c r="I2238" s="742"/>
      <c r="J2238" s="742"/>
      <c r="K2238" s="742"/>
      <c r="L2238" s="742"/>
      <c r="M2238" s="742"/>
    </row>
    <row r="2239" spans="9:13" ht="12.75">
      <c r="I2239" s="742"/>
      <c r="J2239" s="742"/>
      <c r="K2239" s="742"/>
      <c r="L2239" s="742"/>
      <c r="M2239" s="742"/>
    </row>
    <row r="2240" spans="9:13" ht="12.75">
      <c r="I2240" s="742"/>
      <c r="J2240" s="742"/>
      <c r="K2240" s="742"/>
      <c r="L2240" s="742"/>
      <c r="M2240" s="742"/>
    </row>
    <row r="2241" spans="9:13" ht="12.75">
      <c r="I2241" s="742"/>
      <c r="J2241" s="742"/>
      <c r="K2241" s="742"/>
      <c r="L2241" s="742"/>
      <c r="M2241" s="742"/>
    </row>
    <row r="2242" spans="9:13" ht="12.75">
      <c r="I2242" s="742"/>
      <c r="J2242" s="742"/>
      <c r="K2242" s="742"/>
      <c r="L2242" s="742"/>
      <c r="M2242" s="742"/>
    </row>
    <row r="2243" spans="9:13" ht="12.75">
      <c r="I2243" s="742"/>
      <c r="J2243" s="742"/>
      <c r="K2243" s="742"/>
      <c r="L2243" s="742"/>
      <c r="M2243" s="742"/>
    </row>
    <row r="2244" spans="9:13" ht="12.75">
      <c r="I2244" s="742"/>
      <c r="J2244" s="742"/>
      <c r="K2244" s="742"/>
      <c r="L2244" s="742"/>
      <c r="M2244" s="742"/>
    </row>
    <row r="2245" spans="9:13" ht="12.75">
      <c r="I2245" s="742"/>
      <c r="J2245" s="742"/>
      <c r="K2245" s="742"/>
      <c r="L2245" s="742"/>
      <c r="M2245" s="742"/>
    </row>
    <row r="2246" spans="9:13" ht="12.75">
      <c r="I2246" s="742"/>
      <c r="J2246" s="742"/>
      <c r="K2246" s="742"/>
      <c r="L2246" s="742"/>
      <c r="M2246" s="742"/>
    </row>
    <row r="2247" spans="9:13" ht="12.75">
      <c r="I2247" s="742"/>
      <c r="J2247" s="742"/>
      <c r="K2247" s="742"/>
      <c r="L2247" s="742"/>
      <c r="M2247" s="742"/>
    </row>
    <row r="2248" spans="9:13" ht="12.75">
      <c r="I2248" s="742"/>
      <c r="J2248" s="742"/>
      <c r="K2248" s="742"/>
      <c r="L2248" s="742"/>
      <c r="M2248" s="742"/>
    </row>
    <row r="2249" spans="9:13" ht="12.75">
      <c r="I2249" s="742"/>
      <c r="J2249" s="742"/>
      <c r="K2249" s="742"/>
      <c r="L2249" s="742"/>
      <c r="M2249" s="742"/>
    </row>
    <row r="2250" spans="9:13" ht="12.75">
      <c r="I2250" s="742"/>
      <c r="J2250" s="742"/>
      <c r="K2250" s="742"/>
      <c r="L2250" s="742"/>
      <c r="M2250" s="742"/>
    </row>
    <row r="2251" spans="9:13" ht="12.75">
      <c r="I2251" s="742"/>
      <c r="J2251" s="742"/>
      <c r="K2251" s="742"/>
      <c r="L2251" s="742"/>
      <c r="M2251" s="742"/>
    </row>
    <row r="2252" spans="9:13" ht="12.75">
      <c r="I2252" s="742"/>
      <c r="J2252" s="742"/>
      <c r="K2252" s="742"/>
      <c r="L2252" s="742"/>
      <c r="M2252" s="742"/>
    </row>
    <row r="2253" spans="9:13" ht="12.75">
      <c r="I2253" s="742"/>
      <c r="J2253" s="742"/>
      <c r="K2253" s="742"/>
      <c r="L2253" s="742"/>
      <c r="M2253" s="742"/>
    </row>
    <row r="2254" spans="9:13" ht="12.75">
      <c r="I2254" s="742"/>
      <c r="J2254" s="742"/>
      <c r="K2254" s="742"/>
      <c r="L2254" s="742"/>
      <c r="M2254" s="742"/>
    </row>
    <row r="2255" spans="9:13" ht="12.75">
      <c r="I2255" s="742"/>
      <c r="J2255" s="742"/>
      <c r="K2255" s="742"/>
      <c r="L2255" s="742"/>
      <c r="M2255" s="742"/>
    </row>
    <row r="2256" spans="9:13" ht="12.75">
      <c r="I2256" s="742"/>
      <c r="J2256" s="742"/>
      <c r="K2256" s="742"/>
      <c r="L2256" s="742"/>
      <c r="M2256" s="742"/>
    </row>
    <row r="2257" spans="9:13" ht="12.75">
      <c r="I2257" s="742"/>
      <c r="J2257" s="742"/>
      <c r="K2257" s="742"/>
      <c r="L2257" s="742"/>
      <c r="M2257" s="742"/>
    </row>
    <row r="2258" spans="9:13" ht="12.75">
      <c r="I2258" s="742"/>
      <c r="J2258" s="742"/>
      <c r="K2258" s="742"/>
      <c r="L2258" s="742"/>
      <c r="M2258" s="742"/>
    </row>
    <row r="2259" spans="9:13" ht="12.75">
      <c r="I2259" s="742"/>
      <c r="J2259" s="742"/>
      <c r="K2259" s="742"/>
      <c r="L2259" s="742"/>
      <c r="M2259" s="742"/>
    </row>
    <row r="2260" spans="9:13" ht="12.75">
      <c r="I2260" s="742"/>
      <c r="J2260" s="742"/>
      <c r="K2260" s="742"/>
      <c r="L2260" s="742"/>
      <c r="M2260" s="742"/>
    </row>
    <row r="2261" spans="9:13" ht="12.75">
      <c r="I2261" s="742"/>
      <c r="J2261" s="742"/>
      <c r="K2261" s="742"/>
      <c r="L2261" s="742"/>
      <c r="M2261" s="742"/>
    </row>
    <row r="2262" spans="9:13" ht="12.75">
      <c r="I2262" s="742"/>
      <c r="J2262" s="742"/>
      <c r="K2262" s="742"/>
      <c r="L2262" s="742"/>
      <c r="M2262" s="742"/>
    </row>
    <row r="2263" spans="9:13" ht="12.75">
      <c r="I2263" s="742"/>
      <c r="J2263" s="742"/>
      <c r="K2263" s="742"/>
      <c r="L2263" s="742"/>
      <c r="M2263" s="742"/>
    </row>
    <row r="2264" spans="9:13" ht="12.75">
      <c r="I2264" s="742"/>
      <c r="J2264" s="742"/>
      <c r="K2264" s="742"/>
      <c r="L2264" s="742"/>
      <c r="M2264" s="742"/>
    </row>
    <row r="2265" spans="9:13" ht="12.75">
      <c r="I2265" s="742"/>
      <c r="J2265" s="742"/>
      <c r="K2265" s="742"/>
      <c r="L2265" s="742"/>
      <c r="M2265" s="742"/>
    </row>
    <row r="2266" spans="9:13" ht="12.75">
      <c r="I2266" s="742"/>
      <c r="J2266" s="742"/>
      <c r="K2266" s="742"/>
      <c r="L2266" s="742"/>
      <c r="M2266" s="742"/>
    </row>
    <row r="2267" spans="9:13" ht="12.75">
      <c r="I2267" s="742"/>
      <c r="J2267" s="742"/>
      <c r="K2267" s="742"/>
      <c r="L2267" s="742"/>
      <c r="M2267" s="742"/>
    </row>
    <row r="2268" spans="9:13" ht="12.75">
      <c r="I2268" s="742"/>
      <c r="J2268" s="742"/>
      <c r="K2268" s="742"/>
      <c r="L2268" s="742"/>
      <c r="M2268" s="742"/>
    </row>
    <row r="2269" spans="9:13" ht="12.75">
      <c r="I2269" s="742"/>
      <c r="J2269" s="742"/>
      <c r="K2269" s="742"/>
      <c r="L2269" s="742"/>
      <c r="M2269" s="742"/>
    </row>
    <row r="2270" spans="9:13" ht="12.75">
      <c r="I2270" s="742"/>
      <c r="J2270" s="742"/>
      <c r="K2270" s="742"/>
      <c r="L2270" s="742"/>
      <c r="M2270" s="742"/>
    </row>
    <row r="2271" spans="9:13" ht="12.75">
      <c r="I2271" s="742"/>
      <c r="J2271" s="742"/>
      <c r="K2271" s="742"/>
      <c r="L2271" s="742"/>
      <c r="M2271" s="742"/>
    </row>
    <row r="2272" spans="9:13" ht="12.75">
      <c r="I2272" s="742"/>
      <c r="J2272" s="742"/>
      <c r="K2272" s="742"/>
      <c r="L2272" s="742"/>
      <c r="M2272" s="742"/>
    </row>
    <row r="2273" spans="9:13" ht="12.75">
      <c r="I2273" s="742"/>
      <c r="J2273" s="742"/>
      <c r="K2273" s="742"/>
      <c r="L2273" s="742"/>
      <c r="M2273" s="742"/>
    </row>
    <row r="2274" spans="9:13" ht="12.75">
      <c r="I2274" s="742"/>
      <c r="J2274" s="742"/>
      <c r="K2274" s="742"/>
      <c r="L2274" s="742"/>
      <c r="M2274" s="742"/>
    </row>
    <row r="2275" spans="9:13" ht="12.75">
      <c r="I2275" s="742"/>
      <c r="J2275" s="742"/>
      <c r="K2275" s="742"/>
      <c r="L2275" s="742"/>
      <c r="M2275" s="742"/>
    </row>
    <row r="2276" spans="9:13" ht="12.75">
      <c r="I2276" s="742"/>
      <c r="J2276" s="742"/>
      <c r="K2276" s="742"/>
      <c r="L2276" s="742"/>
      <c r="M2276" s="742"/>
    </row>
    <row r="2277" spans="9:13" ht="12.75">
      <c r="I2277" s="742"/>
      <c r="J2277" s="742"/>
      <c r="K2277" s="742"/>
      <c r="L2277" s="742"/>
      <c r="M2277" s="742"/>
    </row>
    <row r="2278" spans="9:13" ht="12.75">
      <c r="I2278" s="742"/>
      <c r="J2278" s="742"/>
      <c r="K2278" s="742"/>
      <c r="L2278" s="742"/>
      <c r="M2278" s="742"/>
    </row>
    <row r="2279" spans="9:13" ht="12.75">
      <c r="I2279" s="742"/>
      <c r="J2279" s="742"/>
      <c r="K2279" s="742"/>
      <c r="L2279" s="742"/>
      <c r="M2279" s="742"/>
    </row>
    <row r="2280" spans="9:13" ht="12.75">
      <c r="I2280" s="742"/>
      <c r="J2280" s="742"/>
      <c r="K2280" s="742"/>
      <c r="L2280" s="742"/>
      <c r="M2280" s="742"/>
    </row>
    <row r="2281" spans="9:13" ht="12.75">
      <c r="I2281" s="742"/>
      <c r="J2281" s="742"/>
      <c r="K2281" s="742"/>
      <c r="L2281" s="742"/>
      <c r="M2281" s="742"/>
    </row>
    <row r="2282" spans="9:13" ht="12.75">
      <c r="I2282" s="742"/>
      <c r="J2282" s="742"/>
      <c r="K2282" s="742"/>
      <c r="L2282" s="742"/>
      <c r="M2282" s="742"/>
    </row>
    <row r="2283" spans="9:13" ht="12.75">
      <c r="I2283" s="742"/>
      <c r="J2283" s="742"/>
      <c r="K2283" s="742"/>
      <c r="L2283" s="742"/>
      <c r="M2283" s="742"/>
    </row>
    <row r="2284" spans="9:13" ht="12.75">
      <c r="I2284" s="742"/>
      <c r="J2284" s="742"/>
      <c r="K2284" s="742"/>
      <c r="L2284" s="742"/>
      <c r="M2284" s="742"/>
    </row>
    <row r="2285" spans="9:13" ht="12.75">
      <c r="I2285" s="742"/>
      <c r="J2285" s="742"/>
      <c r="K2285" s="742"/>
      <c r="L2285" s="742"/>
      <c r="M2285" s="742"/>
    </row>
    <row r="2286" spans="9:13" ht="12.75">
      <c r="I2286" s="742"/>
      <c r="J2286" s="742"/>
      <c r="K2286" s="742"/>
      <c r="L2286" s="742"/>
      <c r="M2286" s="742"/>
    </row>
    <row r="2287" spans="9:13" ht="12.75">
      <c r="I2287" s="742"/>
      <c r="J2287" s="742"/>
      <c r="K2287" s="742"/>
      <c r="L2287" s="742"/>
      <c r="M2287" s="742"/>
    </row>
    <row r="2288" spans="9:13" ht="12.75">
      <c r="I2288" s="742"/>
      <c r="J2288" s="742"/>
      <c r="K2288" s="742"/>
      <c r="L2288" s="742"/>
      <c r="M2288" s="742"/>
    </row>
    <row r="2289" spans="9:13" ht="12.75">
      <c r="I2289" s="742"/>
      <c r="J2289" s="742"/>
      <c r="K2289" s="742"/>
      <c r="L2289" s="742"/>
      <c r="M2289" s="742"/>
    </row>
    <row r="2290" spans="9:13" ht="12.75">
      <c r="I2290" s="742"/>
      <c r="J2290" s="742"/>
      <c r="K2290" s="742"/>
      <c r="L2290" s="742"/>
      <c r="M2290" s="742"/>
    </row>
    <row r="2291" spans="9:13" ht="12.75">
      <c r="I2291" s="742"/>
      <c r="J2291" s="742"/>
      <c r="K2291" s="742"/>
      <c r="L2291" s="742"/>
      <c r="M2291" s="742"/>
    </row>
    <row r="2292" spans="9:13" ht="12.75">
      <c r="I2292" s="742"/>
      <c r="J2292" s="742"/>
      <c r="K2292" s="742"/>
      <c r="L2292" s="742"/>
      <c r="M2292" s="742"/>
    </row>
    <row r="2293" spans="9:13" ht="12.75">
      <c r="I2293" s="742"/>
      <c r="J2293" s="742"/>
      <c r="K2293" s="742"/>
      <c r="L2293" s="742"/>
      <c r="M2293" s="742"/>
    </row>
    <row r="2294" spans="9:13" ht="12.75">
      <c r="I2294" s="742"/>
      <c r="J2294" s="742"/>
      <c r="K2294" s="742"/>
      <c r="L2294" s="742"/>
      <c r="M2294" s="742"/>
    </row>
    <row r="2295" spans="9:13" ht="12.75">
      <c r="I2295" s="742"/>
      <c r="J2295" s="742"/>
      <c r="K2295" s="742"/>
      <c r="L2295" s="742"/>
      <c r="M2295" s="742"/>
    </row>
    <row r="2296" spans="9:13" ht="12.75">
      <c r="I2296" s="742"/>
      <c r="J2296" s="742"/>
      <c r="K2296" s="742"/>
      <c r="L2296" s="742"/>
      <c r="M2296" s="742"/>
    </row>
    <row r="2297" spans="9:13" ht="12.75">
      <c r="I2297" s="742"/>
      <c r="J2297" s="742"/>
      <c r="K2297" s="742"/>
      <c r="L2297" s="742"/>
      <c r="M2297" s="742"/>
    </row>
    <row r="2298" spans="9:13" ht="12.75">
      <c r="I2298" s="742"/>
      <c r="J2298" s="742"/>
      <c r="K2298" s="742"/>
      <c r="L2298" s="742"/>
      <c r="M2298" s="742"/>
    </row>
    <row r="2299" spans="9:13" ht="12.75">
      <c r="I2299" s="742"/>
      <c r="J2299" s="742"/>
      <c r="K2299" s="742"/>
      <c r="L2299" s="742"/>
      <c r="M2299" s="742"/>
    </row>
    <row r="2300" spans="9:13" ht="12.75">
      <c r="I2300" s="742"/>
      <c r="J2300" s="742"/>
      <c r="K2300" s="742"/>
      <c r="L2300" s="742"/>
      <c r="M2300" s="742"/>
    </row>
    <row r="2301" spans="9:13" ht="12.75">
      <c r="I2301" s="742"/>
      <c r="J2301" s="742"/>
      <c r="K2301" s="742"/>
      <c r="L2301" s="742"/>
      <c r="M2301" s="742"/>
    </row>
    <row r="2302" spans="9:13" ht="12.75">
      <c r="I2302" s="742"/>
      <c r="J2302" s="742"/>
      <c r="K2302" s="742"/>
      <c r="L2302" s="742"/>
      <c r="M2302" s="742"/>
    </row>
    <row r="2303" spans="9:13" ht="12.75">
      <c r="I2303" s="742"/>
      <c r="J2303" s="742"/>
      <c r="K2303" s="742"/>
      <c r="L2303" s="742"/>
      <c r="M2303" s="742"/>
    </row>
    <row r="2304" spans="9:13" ht="12.75">
      <c r="I2304" s="742"/>
      <c r="J2304" s="742"/>
      <c r="K2304" s="742"/>
      <c r="L2304" s="742"/>
      <c r="M2304" s="742"/>
    </row>
    <row r="2305" spans="9:13" ht="12.75">
      <c r="I2305" s="742"/>
      <c r="J2305" s="742"/>
      <c r="K2305" s="742"/>
      <c r="L2305" s="742"/>
      <c r="M2305" s="742"/>
    </row>
    <row r="2306" spans="9:13" ht="12.75">
      <c r="I2306" s="742"/>
      <c r="J2306" s="742"/>
      <c r="K2306" s="742"/>
      <c r="L2306" s="742"/>
      <c r="M2306" s="742"/>
    </row>
    <row r="2307" spans="9:13" ht="12.75">
      <c r="I2307" s="742"/>
      <c r="J2307" s="742"/>
      <c r="K2307" s="742"/>
      <c r="L2307" s="742"/>
      <c r="M2307" s="742"/>
    </row>
    <row r="2308" spans="9:13" ht="12.75">
      <c r="I2308" s="742"/>
      <c r="J2308" s="742"/>
      <c r="K2308" s="742"/>
      <c r="L2308" s="742"/>
      <c r="M2308" s="742"/>
    </row>
    <row r="2309" spans="9:13" ht="12.75">
      <c r="I2309" s="742"/>
      <c r="J2309" s="742"/>
      <c r="K2309" s="742"/>
      <c r="L2309" s="742"/>
      <c r="M2309" s="742"/>
    </row>
    <row r="2310" spans="9:13" ht="12.75">
      <c r="I2310" s="742"/>
      <c r="J2310" s="742"/>
      <c r="K2310" s="742"/>
      <c r="L2310" s="742"/>
      <c r="M2310" s="742"/>
    </row>
    <row r="2311" spans="9:13" ht="12.75">
      <c r="I2311" s="742"/>
      <c r="J2311" s="742"/>
      <c r="K2311" s="742"/>
      <c r="L2311" s="742"/>
      <c r="M2311" s="742"/>
    </row>
    <row r="2312" spans="9:13" ht="12.75">
      <c r="I2312" s="742"/>
      <c r="J2312" s="742"/>
      <c r="K2312" s="742"/>
      <c r="L2312" s="742"/>
      <c r="M2312" s="742"/>
    </row>
    <row r="2313" spans="9:13" ht="12.75">
      <c r="I2313" s="742"/>
      <c r="J2313" s="742"/>
      <c r="K2313" s="742"/>
      <c r="L2313" s="742"/>
      <c r="M2313" s="742"/>
    </row>
    <row r="2314" spans="9:13" ht="12.75">
      <c r="I2314" s="742"/>
      <c r="J2314" s="742"/>
      <c r="K2314" s="742"/>
      <c r="L2314" s="742"/>
      <c r="M2314" s="742"/>
    </row>
    <row r="2315" spans="9:13" ht="12.75">
      <c r="I2315" s="742"/>
      <c r="J2315" s="742"/>
      <c r="K2315" s="742"/>
      <c r="L2315" s="742"/>
      <c r="M2315" s="742"/>
    </row>
    <row r="2316" spans="9:13" ht="12.75">
      <c r="I2316" s="742"/>
      <c r="J2316" s="742"/>
      <c r="K2316" s="742"/>
      <c r="L2316" s="742"/>
      <c r="M2316" s="742"/>
    </row>
    <row r="2317" spans="9:13" ht="12.75">
      <c r="I2317" s="742"/>
      <c r="J2317" s="742"/>
      <c r="K2317" s="742"/>
      <c r="L2317" s="742"/>
      <c r="M2317" s="742"/>
    </row>
    <row r="2318" spans="9:13" ht="12.75">
      <c r="I2318" s="742"/>
      <c r="J2318" s="742"/>
      <c r="K2318" s="742"/>
      <c r="L2318" s="742"/>
      <c r="M2318" s="742"/>
    </row>
    <row r="2319" spans="9:13" ht="12.75">
      <c r="I2319" s="742"/>
      <c r="J2319" s="742"/>
      <c r="K2319" s="742"/>
      <c r="L2319" s="742"/>
      <c r="M2319" s="742"/>
    </row>
    <row r="2320" spans="9:13" ht="12.75">
      <c r="I2320" s="742"/>
      <c r="J2320" s="742"/>
      <c r="K2320" s="742"/>
      <c r="L2320" s="742"/>
      <c r="M2320" s="742"/>
    </row>
    <row r="2321" spans="9:13" ht="12.75">
      <c r="I2321" s="742"/>
      <c r="J2321" s="742"/>
      <c r="K2321" s="742"/>
      <c r="L2321" s="742"/>
      <c r="M2321" s="742"/>
    </row>
    <row r="2322" spans="9:13" ht="12.75">
      <c r="I2322" s="742"/>
      <c r="J2322" s="742"/>
      <c r="K2322" s="742"/>
      <c r="L2322" s="742"/>
      <c r="M2322" s="742"/>
    </row>
    <row r="2323" spans="9:13" ht="12.75">
      <c r="I2323" s="742"/>
      <c r="J2323" s="742"/>
      <c r="K2323" s="742"/>
      <c r="L2323" s="742"/>
      <c r="M2323" s="742"/>
    </row>
    <row r="2324" spans="9:13" ht="12.75">
      <c r="I2324" s="742"/>
      <c r="J2324" s="742"/>
      <c r="K2324" s="742"/>
      <c r="L2324" s="742"/>
      <c r="M2324" s="742"/>
    </row>
    <row r="2325" spans="9:13" ht="12.75">
      <c r="I2325" s="742"/>
      <c r="J2325" s="742"/>
      <c r="K2325" s="742"/>
      <c r="L2325" s="742"/>
      <c r="M2325" s="742"/>
    </row>
    <row r="2326" spans="9:13" ht="12.75">
      <c r="I2326" s="742"/>
      <c r="J2326" s="742"/>
      <c r="K2326" s="742"/>
      <c r="L2326" s="742"/>
      <c r="M2326" s="742"/>
    </row>
    <row r="2327" spans="9:13" ht="12.75">
      <c r="I2327" s="742"/>
      <c r="J2327" s="742"/>
      <c r="K2327" s="742"/>
      <c r="L2327" s="742"/>
      <c r="M2327" s="742"/>
    </row>
    <row r="2328" spans="9:13" ht="12.75">
      <c r="I2328" s="742"/>
      <c r="J2328" s="742"/>
      <c r="K2328" s="742"/>
      <c r="L2328" s="742"/>
      <c r="M2328" s="742"/>
    </row>
    <row r="2329" spans="9:13" ht="12.75">
      <c r="I2329" s="742"/>
      <c r="J2329" s="742"/>
      <c r="K2329" s="742"/>
      <c r="L2329" s="742"/>
      <c r="M2329" s="742"/>
    </row>
    <row r="2330" spans="9:13" ht="12.75">
      <c r="I2330" s="742"/>
      <c r="J2330" s="742"/>
      <c r="K2330" s="742"/>
      <c r="L2330" s="742"/>
      <c r="M2330" s="742"/>
    </row>
    <row r="2331" spans="9:13" ht="12.75">
      <c r="I2331" s="742"/>
      <c r="J2331" s="742"/>
      <c r="K2331" s="742"/>
      <c r="L2331" s="742"/>
      <c r="M2331" s="742"/>
    </row>
    <row r="2332" spans="9:13" ht="12.75">
      <c r="I2332" s="742"/>
      <c r="J2332" s="742"/>
      <c r="K2332" s="742"/>
      <c r="L2332" s="742"/>
      <c r="M2332" s="742"/>
    </row>
    <row r="2333" spans="9:13" ht="12.75">
      <c r="I2333" s="742"/>
      <c r="J2333" s="742"/>
      <c r="K2333" s="742"/>
      <c r="L2333" s="742"/>
      <c r="M2333" s="742"/>
    </row>
    <row r="2334" spans="9:13" ht="12.75">
      <c r="I2334" s="742"/>
      <c r="J2334" s="742"/>
      <c r="K2334" s="742"/>
      <c r="L2334" s="742"/>
      <c r="M2334" s="742"/>
    </row>
    <row r="2335" spans="9:13" ht="12.75">
      <c r="I2335" s="742"/>
      <c r="J2335" s="742"/>
      <c r="K2335" s="742"/>
      <c r="L2335" s="742"/>
      <c r="M2335" s="742"/>
    </row>
    <row r="2336" spans="9:13" ht="12.75">
      <c r="I2336" s="742"/>
      <c r="J2336" s="742"/>
      <c r="K2336" s="742"/>
      <c r="L2336" s="742"/>
      <c r="M2336" s="742"/>
    </row>
    <row r="2337" spans="9:13" ht="12.75">
      <c r="I2337" s="742"/>
      <c r="J2337" s="742"/>
      <c r="K2337" s="742"/>
      <c r="L2337" s="742"/>
      <c r="M2337" s="742"/>
    </row>
    <row r="2338" spans="9:13" ht="12.75">
      <c r="I2338" s="742"/>
      <c r="J2338" s="742"/>
      <c r="K2338" s="742"/>
      <c r="L2338" s="742"/>
      <c r="M2338" s="742"/>
    </row>
    <row r="2339" spans="9:13" ht="12.75">
      <c r="I2339" s="742"/>
      <c r="J2339" s="742"/>
      <c r="K2339" s="742"/>
      <c r="L2339" s="742"/>
      <c r="M2339" s="742"/>
    </row>
    <row r="2340" spans="9:13" ht="12.75">
      <c r="I2340" s="742"/>
      <c r="J2340" s="742"/>
      <c r="K2340" s="742"/>
      <c r="L2340" s="742"/>
      <c r="M2340" s="742"/>
    </row>
    <row r="2341" spans="9:13" ht="12.75">
      <c r="I2341" s="742"/>
      <c r="J2341" s="742"/>
      <c r="K2341" s="742"/>
      <c r="L2341" s="742"/>
      <c r="M2341" s="742"/>
    </row>
    <row r="2342" spans="9:13" ht="12.75">
      <c r="I2342" s="742"/>
      <c r="J2342" s="742"/>
      <c r="K2342" s="742"/>
      <c r="L2342" s="742"/>
      <c r="M2342" s="742"/>
    </row>
    <row r="2343" spans="9:13" ht="12.75">
      <c r="I2343" s="742"/>
      <c r="J2343" s="742"/>
      <c r="K2343" s="742"/>
      <c r="L2343" s="742"/>
      <c r="M2343" s="742"/>
    </row>
    <row r="2344" spans="9:13" ht="12.75">
      <c r="I2344" s="742"/>
      <c r="J2344" s="742"/>
      <c r="K2344" s="742"/>
      <c r="L2344" s="742"/>
      <c r="M2344" s="742"/>
    </row>
    <row r="2345" spans="9:13" ht="12.75">
      <c r="I2345" s="742"/>
      <c r="J2345" s="742"/>
      <c r="K2345" s="742"/>
      <c r="L2345" s="742"/>
      <c r="M2345" s="742"/>
    </row>
    <row r="2346" spans="9:13" ht="12.75">
      <c r="I2346" s="742"/>
      <c r="J2346" s="742"/>
      <c r="K2346" s="742"/>
      <c r="L2346" s="742"/>
      <c r="M2346" s="742"/>
    </row>
    <row r="2347" spans="9:13" ht="12.75">
      <c r="I2347" s="742"/>
      <c r="J2347" s="742"/>
      <c r="K2347" s="742"/>
      <c r="L2347" s="742"/>
      <c r="M2347" s="742"/>
    </row>
    <row r="2348" spans="9:13" ht="12.75">
      <c r="I2348" s="742"/>
      <c r="J2348" s="742"/>
      <c r="K2348" s="742"/>
      <c r="L2348" s="742"/>
      <c r="M2348" s="742"/>
    </row>
    <row r="2349" spans="9:13" ht="12.75">
      <c r="I2349" s="742"/>
      <c r="J2349" s="742"/>
      <c r="K2349" s="742"/>
      <c r="L2349" s="742"/>
      <c r="M2349" s="742"/>
    </row>
    <row r="2350" spans="9:13" ht="12.75">
      <c r="I2350" s="742"/>
      <c r="J2350" s="742"/>
      <c r="K2350" s="742"/>
      <c r="L2350" s="742"/>
      <c r="M2350" s="742"/>
    </row>
    <row r="2351" spans="9:13" ht="12.75">
      <c r="I2351" s="742"/>
      <c r="J2351" s="742"/>
      <c r="K2351" s="742"/>
      <c r="L2351" s="742"/>
      <c r="M2351" s="742"/>
    </row>
    <row r="2352" spans="9:13" ht="12.75">
      <c r="I2352" s="742"/>
      <c r="J2352" s="742"/>
      <c r="K2352" s="742"/>
      <c r="L2352" s="742"/>
      <c r="M2352" s="742"/>
    </row>
    <row r="2353" spans="9:13" ht="12.75">
      <c r="I2353" s="742"/>
      <c r="J2353" s="742"/>
      <c r="K2353" s="742"/>
      <c r="L2353" s="742"/>
      <c r="M2353" s="742"/>
    </row>
    <row r="2354" spans="9:13" ht="12.75">
      <c r="I2354" s="742"/>
      <c r="J2354" s="742"/>
      <c r="K2354" s="742"/>
      <c r="L2354" s="742"/>
      <c r="M2354" s="742"/>
    </row>
    <row r="2355" spans="9:13" ht="12.75">
      <c r="I2355" s="742"/>
      <c r="J2355" s="742"/>
      <c r="K2355" s="742"/>
      <c r="L2355" s="742"/>
      <c r="M2355" s="742"/>
    </row>
    <row r="2356" spans="9:13" ht="12.75">
      <c r="I2356" s="742"/>
      <c r="J2356" s="742"/>
      <c r="K2356" s="742"/>
      <c r="L2356" s="742"/>
      <c r="M2356" s="742"/>
    </row>
    <row r="2357" spans="9:13" ht="12.75">
      <c r="I2357" s="742"/>
      <c r="J2357" s="742"/>
      <c r="K2357" s="742"/>
      <c r="L2357" s="742"/>
      <c r="M2357" s="742"/>
    </row>
    <row r="2358" spans="9:13" ht="12.75">
      <c r="I2358" s="742"/>
      <c r="J2358" s="742"/>
      <c r="K2358" s="742"/>
      <c r="L2358" s="742"/>
      <c r="M2358" s="742"/>
    </row>
    <row r="2359" spans="9:13" ht="12.75">
      <c r="I2359" s="742"/>
      <c r="J2359" s="742"/>
      <c r="K2359" s="742"/>
      <c r="L2359" s="742"/>
      <c r="M2359" s="742"/>
    </row>
    <row r="2360" spans="9:13" ht="12.75">
      <c r="I2360" s="742"/>
      <c r="J2360" s="742"/>
      <c r="K2360" s="742"/>
      <c r="L2360" s="742"/>
      <c r="M2360" s="742"/>
    </row>
    <row r="2361" spans="9:13" ht="12.75">
      <c r="I2361" s="742"/>
      <c r="J2361" s="742"/>
      <c r="K2361" s="742"/>
      <c r="L2361" s="742"/>
      <c r="M2361" s="742"/>
    </row>
    <row r="2362" spans="9:13" ht="12.75">
      <c r="I2362" s="742"/>
      <c r="J2362" s="742"/>
      <c r="K2362" s="742"/>
      <c r="L2362" s="742"/>
      <c r="M2362" s="742"/>
    </row>
    <row r="2363" spans="9:13" ht="12.75">
      <c r="I2363" s="742"/>
      <c r="J2363" s="742"/>
      <c r="K2363" s="742"/>
      <c r="L2363" s="742"/>
      <c r="M2363" s="742"/>
    </row>
    <row r="2364" spans="9:13" ht="12.75">
      <c r="I2364" s="742"/>
      <c r="J2364" s="742"/>
      <c r="K2364" s="742"/>
      <c r="L2364" s="742"/>
      <c r="M2364" s="742"/>
    </row>
    <row r="2365" spans="9:13" ht="12.75">
      <c r="I2365" s="742"/>
      <c r="J2365" s="742"/>
      <c r="K2365" s="742"/>
      <c r="L2365" s="742"/>
      <c r="M2365" s="742"/>
    </row>
    <row r="2366" spans="9:13" ht="12.75">
      <c r="I2366" s="742"/>
      <c r="J2366" s="742"/>
      <c r="K2366" s="742"/>
      <c r="L2366" s="742"/>
      <c r="M2366" s="742"/>
    </row>
    <row r="2367" spans="9:13" ht="12.75">
      <c r="I2367" s="742"/>
      <c r="J2367" s="742"/>
      <c r="K2367" s="742"/>
      <c r="L2367" s="742"/>
      <c r="M2367" s="742"/>
    </row>
    <row r="2368" spans="9:13" ht="12.75">
      <c r="I2368" s="742"/>
      <c r="J2368" s="742"/>
      <c r="K2368" s="742"/>
      <c r="L2368" s="742"/>
      <c r="M2368" s="742"/>
    </row>
    <row r="2369" spans="9:13" ht="12.75">
      <c r="I2369" s="742"/>
      <c r="J2369" s="742"/>
      <c r="K2369" s="742"/>
      <c r="L2369" s="742"/>
      <c r="M2369" s="742"/>
    </row>
    <row r="2370" spans="9:13" ht="12.75">
      <c r="I2370" s="742"/>
      <c r="J2370" s="742"/>
      <c r="K2370" s="742"/>
      <c r="L2370" s="742"/>
      <c r="M2370" s="742"/>
    </row>
    <row r="2371" spans="9:13" ht="12.75">
      <c r="I2371" s="742"/>
      <c r="J2371" s="742"/>
      <c r="K2371" s="742"/>
      <c r="L2371" s="742"/>
      <c r="M2371" s="742"/>
    </row>
    <row r="2372" spans="9:13" ht="12.75">
      <c r="I2372" s="742"/>
      <c r="J2372" s="742"/>
      <c r="K2372" s="742"/>
      <c r="L2372" s="742"/>
      <c r="M2372" s="742"/>
    </row>
    <row r="2373" spans="9:13" ht="12.75">
      <c r="I2373" s="742"/>
      <c r="J2373" s="742"/>
      <c r="K2373" s="742"/>
      <c r="L2373" s="742"/>
      <c r="M2373" s="742"/>
    </row>
    <row r="2374" spans="9:13" ht="12.75">
      <c r="I2374" s="742"/>
      <c r="J2374" s="742"/>
      <c r="K2374" s="742"/>
      <c r="L2374" s="742"/>
      <c r="M2374" s="742"/>
    </row>
    <row r="2375" spans="9:13" ht="12.75">
      <c r="I2375" s="742"/>
      <c r="J2375" s="742"/>
      <c r="K2375" s="742"/>
      <c r="L2375" s="742"/>
      <c r="M2375" s="742"/>
    </row>
    <row r="2376" spans="9:13" ht="12.75">
      <c r="I2376" s="742"/>
      <c r="J2376" s="742"/>
      <c r="K2376" s="742"/>
      <c r="L2376" s="742"/>
      <c r="M2376" s="742"/>
    </row>
    <row r="2377" spans="9:13" ht="12.75">
      <c r="I2377" s="742"/>
      <c r="J2377" s="742"/>
      <c r="K2377" s="742"/>
      <c r="L2377" s="742"/>
      <c r="M2377" s="742"/>
    </row>
    <row r="2378" spans="9:13" ht="12.75">
      <c r="I2378" s="742"/>
      <c r="J2378" s="742"/>
      <c r="K2378" s="742"/>
      <c r="L2378" s="742"/>
      <c r="M2378" s="742"/>
    </row>
    <row r="2379" spans="9:13" ht="12.75">
      <c r="I2379" s="742"/>
      <c r="J2379" s="742"/>
      <c r="K2379" s="742"/>
      <c r="L2379" s="742"/>
      <c r="M2379" s="742"/>
    </row>
    <row r="2380" spans="9:13" ht="12.75">
      <c r="I2380" s="742"/>
      <c r="J2380" s="742"/>
      <c r="K2380" s="742"/>
      <c r="L2380" s="742"/>
      <c r="M2380" s="742"/>
    </row>
    <row r="2381" spans="9:13" ht="12.75">
      <c r="I2381" s="742"/>
      <c r="J2381" s="742"/>
      <c r="K2381" s="742"/>
      <c r="L2381" s="742"/>
      <c r="M2381" s="742"/>
    </row>
    <row r="2382" spans="9:13" ht="12.75">
      <c r="I2382" s="742"/>
      <c r="J2382" s="742"/>
      <c r="K2382" s="742"/>
      <c r="L2382" s="742"/>
      <c r="M2382" s="742"/>
    </row>
    <row r="2383" spans="9:13" ht="12.75">
      <c r="I2383" s="742"/>
      <c r="J2383" s="742"/>
      <c r="K2383" s="742"/>
      <c r="L2383" s="742"/>
      <c r="M2383" s="742"/>
    </row>
    <row r="2384" spans="9:13" ht="12.75">
      <c r="I2384" s="742"/>
      <c r="J2384" s="742"/>
      <c r="K2384" s="742"/>
      <c r="L2384" s="742"/>
      <c r="M2384" s="742"/>
    </row>
    <row r="2385" spans="9:13" ht="12.75">
      <c r="I2385" s="742"/>
      <c r="J2385" s="742"/>
      <c r="K2385" s="742"/>
      <c r="L2385" s="742"/>
      <c r="M2385" s="742"/>
    </row>
    <row r="2386" spans="9:13" ht="12.75">
      <c r="I2386" s="742"/>
      <c r="J2386" s="742"/>
      <c r="K2386" s="742"/>
      <c r="L2386" s="742"/>
      <c r="M2386" s="742"/>
    </row>
    <row r="2387" spans="9:13" ht="12.75">
      <c r="I2387" s="742"/>
      <c r="J2387" s="742"/>
      <c r="K2387" s="742"/>
      <c r="L2387" s="742"/>
      <c r="M2387" s="742"/>
    </row>
    <row r="2388" spans="9:13" ht="12.75">
      <c r="I2388" s="742"/>
      <c r="J2388" s="742"/>
      <c r="K2388" s="742"/>
      <c r="L2388" s="742"/>
      <c r="M2388" s="742"/>
    </row>
    <row r="2389" spans="9:13" ht="12.75">
      <c r="I2389" s="742"/>
      <c r="J2389" s="742"/>
      <c r="K2389" s="742"/>
      <c r="L2389" s="742"/>
      <c r="M2389" s="742"/>
    </row>
    <row r="2390" spans="9:13" ht="12.75">
      <c r="I2390" s="742"/>
      <c r="J2390" s="742"/>
      <c r="K2390" s="742"/>
      <c r="L2390" s="742"/>
      <c r="M2390" s="742"/>
    </row>
    <row r="2391" spans="9:13" ht="12.75">
      <c r="I2391" s="742"/>
      <c r="J2391" s="742"/>
      <c r="K2391" s="742"/>
      <c r="L2391" s="742"/>
      <c r="M2391" s="742"/>
    </row>
    <row r="2392" spans="9:13" ht="12.75">
      <c r="I2392" s="742"/>
      <c r="J2392" s="742"/>
      <c r="K2392" s="742"/>
      <c r="L2392" s="742"/>
      <c r="M2392" s="742"/>
    </row>
    <row r="2393" spans="9:13" ht="12.75">
      <c r="I2393" s="742"/>
      <c r="J2393" s="742"/>
      <c r="K2393" s="742"/>
      <c r="L2393" s="742"/>
      <c r="M2393" s="742"/>
    </row>
    <row r="2394" spans="9:13" ht="12.75">
      <c r="I2394" s="742"/>
      <c r="J2394" s="742"/>
      <c r="K2394" s="742"/>
      <c r="L2394" s="742"/>
      <c r="M2394" s="742"/>
    </row>
    <row r="2395" spans="9:13" ht="12.75">
      <c r="I2395" s="742"/>
      <c r="J2395" s="742"/>
      <c r="K2395" s="742"/>
      <c r="L2395" s="742"/>
      <c r="M2395" s="742"/>
    </row>
    <row r="2396" spans="9:13" ht="12.75">
      <c r="I2396" s="742"/>
      <c r="J2396" s="742"/>
      <c r="K2396" s="742"/>
      <c r="L2396" s="742"/>
      <c r="M2396" s="742"/>
    </row>
    <row r="2397" spans="9:13" ht="12.75">
      <c r="I2397" s="742"/>
      <c r="J2397" s="742"/>
      <c r="K2397" s="742"/>
      <c r="L2397" s="742"/>
      <c r="M2397" s="742"/>
    </row>
    <row r="2398" spans="9:13" ht="12.75">
      <c r="I2398" s="742"/>
      <c r="J2398" s="742"/>
      <c r="K2398" s="742"/>
      <c r="L2398" s="742"/>
      <c r="M2398" s="742"/>
    </row>
    <row r="2399" spans="9:13" ht="12.75">
      <c r="I2399" s="742"/>
      <c r="J2399" s="742"/>
      <c r="K2399" s="742"/>
      <c r="L2399" s="742"/>
      <c r="M2399" s="742"/>
    </row>
    <row r="2400" spans="9:13" ht="12.75">
      <c r="I2400" s="742"/>
      <c r="J2400" s="742"/>
      <c r="K2400" s="742"/>
      <c r="L2400" s="742"/>
      <c r="M2400" s="742"/>
    </row>
    <row r="2401" spans="9:13" ht="12.75">
      <c r="I2401" s="742"/>
      <c r="J2401" s="742"/>
      <c r="K2401" s="742"/>
      <c r="L2401" s="742"/>
      <c r="M2401" s="742"/>
    </row>
    <row r="2402" spans="9:13" ht="12.75">
      <c r="I2402" s="742"/>
      <c r="J2402" s="742"/>
      <c r="K2402" s="742"/>
      <c r="L2402" s="742"/>
      <c r="M2402" s="742"/>
    </row>
    <row r="2403" spans="9:13" ht="12.75">
      <c r="I2403" s="742"/>
      <c r="J2403" s="742"/>
      <c r="K2403" s="742"/>
      <c r="L2403" s="742"/>
      <c r="M2403" s="742"/>
    </row>
    <row r="2404" spans="9:13" ht="12.75">
      <c r="I2404" s="742"/>
      <c r="J2404" s="742"/>
      <c r="K2404" s="742"/>
      <c r="L2404" s="742"/>
      <c r="M2404" s="742"/>
    </row>
    <row r="2405" spans="9:13" ht="12.75">
      <c r="I2405" s="742"/>
      <c r="J2405" s="742"/>
      <c r="K2405" s="742"/>
      <c r="L2405" s="742"/>
      <c r="M2405" s="742"/>
    </row>
    <row r="2406" spans="9:13" ht="12.75">
      <c r="I2406" s="742"/>
      <c r="J2406" s="742"/>
      <c r="K2406" s="742"/>
      <c r="L2406" s="742"/>
      <c r="M2406" s="742"/>
    </row>
    <row r="2407" spans="9:13" ht="12.75">
      <c r="I2407" s="742"/>
      <c r="J2407" s="742"/>
      <c r="K2407" s="742"/>
      <c r="L2407" s="742"/>
      <c r="M2407" s="742"/>
    </row>
    <row r="2408" spans="9:13" ht="12.75">
      <c r="I2408" s="742"/>
      <c r="J2408" s="742"/>
      <c r="K2408" s="742"/>
      <c r="L2408" s="742"/>
      <c r="M2408" s="742"/>
    </row>
    <row r="2409" spans="9:13" ht="12.75">
      <c r="I2409" s="742"/>
      <c r="J2409" s="742"/>
      <c r="K2409" s="742"/>
      <c r="L2409" s="742"/>
      <c r="M2409" s="742"/>
    </row>
    <row r="2410" spans="9:13" ht="12.75">
      <c r="I2410" s="742"/>
      <c r="J2410" s="742"/>
      <c r="K2410" s="742"/>
      <c r="L2410" s="742"/>
      <c r="M2410" s="742"/>
    </row>
    <row r="2411" spans="9:13" ht="12.75">
      <c r="I2411" s="742"/>
      <c r="J2411" s="742"/>
      <c r="K2411" s="742"/>
      <c r="L2411" s="742"/>
      <c r="M2411" s="742"/>
    </row>
    <row r="2412" spans="9:13" ht="12.75">
      <c r="I2412" s="742"/>
      <c r="J2412" s="742"/>
      <c r="K2412" s="742"/>
      <c r="L2412" s="742"/>
      <c r="M2412" s="742"/>
    </row>
    <row r="2413" spans="9:13" ht="12.75">
      <c r="I2413" s="742"/>
      <c r="J2413" s="742"/>
      <c r="K2413" s="742"/>
      <c r="L2413" s="742"/>
      <c r="M2413" s="742"/>
    </row>
    <row r="2414" spans="9:13" ht="12.75">
      <c r="I2414" s="742"/>
      <c r="J2414" s="742"/>
      <c r="K2414" s="742"/>
      <c r="L2414" s="742"/>
      <c r="M2414" s="742"/>
    </row>
    <row r="2415" spans="9:13" ht="12.75">
      <c r="I2415" s="742"/>
      <c r="J2415" s="742"/>
      <c r="K2415" s="742"/>
      <c r="L2415" s="742"/>
      <c r="M2415" s="742"/>
    </row>
    <row r="2416" spans="9:13" ht="12.75">
      <c r="I2416" s="742"/>
      <c r="J2416" s="742"/>
      <c r="K2416" s="742"/>
      <c r="L2416" s="742"/>
      <c r="M2416" s="742"/>
    </row>
    <row r="2417" spans="9:13" ht="12.75">
      <c r="I2417" s="742"/>
      <c r="J2417" s="742"/>
      <c r="K2417" s="742"/>
      <c r="L2417" s="742"/>
      <c r="M2417" s="742"/>
    </row>
    <row r="2418" spans="9:13" ht="12.75">
      <c r="I2418" s="742"/>
      <c r="J2418" s="742"/>
      <c r="K2418" s="742"/>
      <c r="L2418" s="742"/>
      <c r="M2418" s="742"/>
    </row>
    <row r="2419" spans="9:13" ht="12.75">
      <c r="I2419" s="742"/>
      <c r="J2419" s="742"/>
      <c r="K2419" s="742"/>
      <c r="L2419" s="742"/>
      <c r="M2419" s="742"/>
    </row>
    <row r="2420" spans="9:13" ht="12.75">
      <c r="I2420" s="742"/>
      <c r="J2420" s="742"/>
      <c r="K2420" s="742"/>
      <c r="L2420" s="742"/>
      <c r="M2420" s="742"/>
    </row>
    <row r="2421" spans="9:13" ht="12.75">
      <c r="I2421" s="742"/>
      <c r="J2421" s="742"/>
      <c r="K2421" s="742"/>
      <c r="L2421" s="742"/>
      <c r="M2421" s="742"/>
    </row>
    <row r="2422" spans="9:13" ht="12.75">
      <c r="I2422" s="742"/>
      <c r="J2422" s="742"/>
      <c r="K2422" s="742"/>
      <c r="L2422" s="742"/>
      <c r="M2422" s="742"/>
    </row>
    <row r="2423" spans="9:13" ht="12.75">
      <c r="I2423" s="742"/>
      <c r="J2423" s="742"/>
      <c r="K2423" s="742"/>
      <c r="L2423" s="742"/>
      <c r="M2423" s="742"/>
    </row>
    <row r="2424" spans="9:13" ht="12.75">
      <c r="I2424" s="742"/>
      <c r="J2424" s="742"/>
      <c r="K2424" s="742"/>
      <c r="L2424" s="742"/>
      <c r="M2424" s="742"/>
    </row>
    <row r="2425" spans="9:13" ht="12.75">
      <c r="I2425" s="742"/>
      <c r="J2425" s="742"/>
      <c r="K2425" s="742"/>
      <c r="L2425" s="742"/>
      <c r="M2425" s="742"/>
    </row>
    <row r="2426" spans="9:13" ht="12.75">
      <c r="I2426" s="742"/>
      <c r="J2426" s="742"/>
      <c r="K2426" s="742"/>
      <c r="L2426" s="742"/>
      <c r="M2426" s="742"/>
    </row>
    <row r="2427" spans="9:13" ht="12.75">
      <c r="I2427" s="742"/>
      <c r="J2427" s="742"/>
      <c r="K2427" s="742"/>
      <c r="L2427" s="742"/>
      <c r="M2427" s="742"/>
    </row>
    <row r="2428" spans="9:13" ht="12.75">
      <c r="I2428" s="742"/>
      <c r="J2428" s="742"/>
      <c r="K2428" s="742"/>
      <c r="L2428" s="742"/>
      <c r="M2428" s="742"/>
    </row>
    <row r="2429" spans="9:13" ht="12.75">
      <c r="I2429" s="742"/>
      <c r="J2429" s="742"/>
      <c r="K2429" s="742"/>
      <c r="L2429" s="742"/>
      <c r="M2429" s="742"/>
    </row>
    <row r="2430" spans="9:13" ht="12.75">
      <c r="I2430" s="742"/>
      <c r="J2430" s="742"/>
      <c r="K2430" s="742"/>
      <c r="L2430" s="742"/>
      <c r="M2430" s="742"/>
    </row>
    <row r="2431" spans="9:13" ht="12.75">
      <c r="I2431" s="742"/>
      <c r="J2431" s="742"/>
      <c r="K2431" s="742"/>
      <c r="L2431" s="742"/>
      <c r="M2431" s="742"/>
    </row>
    <row r="2432" spans="9:13" ht="12.75">
      <c r="I2432" s="742"/>
      <c r="J2432" s="742"/>
      <c r="K2432" s="742"/>
      <c r="L2432" s="742"/>
      <c r="M2432" s="742"/>
    </row>
    <row r="2433" spans="9:13" ht="12.75">
      <c r="I2433" s="742"/>
      <c r="J2433" s="742"/>
      <c r="K2433" s="742"/>
      <c r="L2433" s="742"/>
      <c r="M2433" s="742"/>
    </row>
    <row r="2434" spans="9:13" ht="12.75">
      <c r="I2434" s="742"/>
      <c r="J2434" s="742"/>
      <c r="K2434" s="742"/>
      <c r="L2434" s="742"/>
      <c r="M2434" s="742"/>
    </row>
    <row r="2435" spans="9:13" ht="12.75">
      <c r="I2435" s="742"/>
      <c r="J2435" s="742"/>
      <c r="K2435" s="742"/>
      <c r="L2435" s="742"/>
      <c r="M2435" s="742"/>
    </row>
    <row r="2436" spans="9:13" ht="12.75">
      <c r="I2436" s="742"/>
      <c r="J2436" s="742"/>
      <c r="K2436" s="742"/>
      <c r="L2436" s="742"/>
      <c r="M2436" s="742"/>
    </row>
    <row r="2437" spans="9:13" ht="12.75">
      <c r="I2437" s="742"/>
      <c r="J2437" s="742"/>
      <c r="K2437" s="742"/>
      <c r="L2437" s="742"/>
      <c r="M2437" s="742"/>
    </row>
    <row r="2438" spans="9:13" ht="12.75">
      <c r="I2438" s="742"/>
      <c r="J2438" s="742"/>
      <c r="K2438" s="742"/>
      <c r="L2438" s="742"/>
      <c r="M2438" s="742"/>
    </row>
    <row r="2439" spans="9:13" ht="12.75">
      <c r="I2439" s="742"/>
      <c r="J2439" s="742"/>
      <c r="K2439" s="742"/>
      <c r="L2439" s="742"/>
      <c r="M2439" s="742"/>
    </row>
    <row r="2440" spans="9:13" ht="12.75">
      <c r="I2440" s="742"/>
      <c r="J2440" s="742"/>
      <c r="K2440" s="742"/>
      <c r="L2440" s="742"/>
      <c r="M2440" s="742"/>
    </row>
    <row r="2441" spans="9:13" ht="12.75">
      <c r="I2441" s="742"/>
      <c r="J2441" s="742"/>
      <c r="K2441" s="742"/>
      <c r="L2441" s="742"/>
      <c r="M2441" s="742"/>
    </row>
    <row r="2442" spans="9:13" ht="12.75">
      <c r="I2442" s="742"/>
      <c r="J2442" s="742"/>
      <c r="K2442" s="742"/>
      <c r="L2442" s="742"/>
      <c r="M2442" s="742"/>
    </row>
    <row r="2443" spans="9:13" ht="12.75">
      <c r="I2443" s="742"/>
      <c r="J2443" s="742"/>
      <c r="K2443" s="742"/>
      <c r="L2443" s="742"/>
      <c r="M2443" s="742"/>
    </row>
    <row r="2444" spans="9:13" ht="12.75">
      <c r="I2444" s="742"/>
      <c r="J2444" s="742"/>
      <c r="K2444" s="742"/>
      <c r="L2444" s="742"/>
      <c r="M2444" s="742"/>
    </row>
    <row r="2445" spans="9:13" ht="12.75">
      <c r="I2445" s="742"/>
      <c r="J2445" s="742"/>
      <c r="K2445" s="742"/>
      <c r="L2445" s="742"/>
      <c r="M2445" s="742"/>
    </row>
    <row r="2446" spans="9:13" ht="12.75">
      <c r="I2446" s="742"/>
      <c r="J2446" s="742"/>
      <c r="K2446" s="742"/>
      <c r="L2446" s="742"/>
      <c r="M2446" s="742"/>
    </row>
    <row r="2447" spans="9:13" ht="12.75">
      <c r="I2447" s="742"/>
      <c r="J2447" s="742"/>
      <c r="K2447" s="742"/>
      <c r="L2447" s="742"/>
      <c r="M2447" s="742"/>
    </row>
    <row r="2448" spans="9:13" ht="12.75">
      <c r="I2448" s="742"/>
      <c r="J2448" s="742"/>
      <c r="K2448" s="742"/>
      <c r="L2448" s="742"/>
      <c r="M2448" s="742"/>
    </row>
    <row r="2449" spans="9:13" ht="12.75">
      <c r="I2449" s="742"/>
      <c r="J2449" s="742"/>
      <c r="K2449" s="742"/>
      <c r="L2449" s="742"/>
      <c r="M2449" s="742"/>
    </row>
    <row r="2450" spans="9:13" ht="12.75">
      <c r="I2450" s="742"/>
      <c r="J2450" s="742"/>
      <c r="K2450" s="742"/>
      <c r="L2450" s="742"/>
      <c r="M2450" s="742"/>
    </row>
    <row r="2451" spans="9:13" ht="12.75">
      <c r="I2451" s="742"/>
      <c r="J2451" s="742"/>
      <c r="K2451" s="742"/>
      <c r="L2451" s="742"/>
      <c r="M2451" s="742"/>
    </row>
    <row r="2452" spans="9:13" ht="12.75">
      <c r="I2452" s="742"/>
      <c r="J2452" s="742"/>
      <c r="K2452" s="742"/>
      <c r="L2452" s="742"/>
      <c r="M2452" s="742"/>
    </row>
    <row r="2453" spans="9:13" ht="12.75">
      <c r="I2453" s="742"/>
      <c r="J2453" s="742"/>
      <c r="K2453" s="742"/>
      <c r="L2453" s="742"/>
      <c r="M2453" s="742"/>
    </row>
    <row r="2454" spans="9:13" ht="12.75">
      <c r="I2454" s="742"/>
      <c r="J2454" s="742"/>
      <c r="K2454" s="742"/>
      <c r="L2454" s="742"/>
      <c r="M2454" s="742"/>
    </row>
    <row r="2455" spans="9:13" ht="12.75">
      <c r="I2455" s="742"/>
      <c r="J2455" s="742"/>
      <c r="K2455" s="742"/>
      <c r="L2455" s="742"/>
      <c r="M2455" s="742"/>
    </row>
    <row r="2456" spans="9:13" ht="12.75">
      <c r="I2456" s="742"/>
      <c r="J2456" s="742"/>
      <c r="K2456" s="742"/>
      <c r="L2456" s="742"/>
      <c r="M2456" s="742"/>
    </row>
    <row r="2457" spans="9:13" ht="12.75">
      <c r="I2457" s="742"/>
      <c r="J2457" s="742"/>
      <c r="K2457" s="742"/>
      <c r="L2457" s="742"/>
      <c r="M2457" s="742"/>
    </row>
    <row r="2458" spans="9:13" ht="12.75">
      <c r="I2458" s="742"/>
      <c r="J2458" s="742"/>
      <c r="K2458" s="742"/>
      <c r="L2458" s="742"/>
      <c r="M2458" s="742"/>
    </row>
    <row r="2459" spans="9:13" ht="12.75">
      <c r="I2459" s="742"/>
      <c r="J2459" s="742"/>
      <c r="K2459" s="742"/>
      <c r="L2459" s="742"/>
      <c r="M2459" s="742"/>
    </row>
    <row r="2460" spans="9:13" ht="12.75">
      <c r="I2460" s="742"/>
      <c r="J2460" s="742"/>
      <c r="K2460" s="742"/>
      <c r="L2460" s="742"/>
      <c r="M2460" s="742"/>
    </row>
    <row r="2461" spans="9:13" ht="12.75">
      <c r="I2461" s="742"/>
      <c r="J2461" s="742"/>
      <c r="K2461" s="742"/>
      <c r="L2461" s="742"/>
      <c r="M2461" s="742"/>
    </row>
    <row r="2462" spans="9:13" ht="12.75">
      <c r="I2462" s="742"/>
      <c r="J2462" s="742"/>
      <c r="K2462" s="742"/>
      <c r="L2462" s="742"/>
      <c r="M2462" s="742"/>
    </row>
    <row r="2463" spans="9:13" ht="12.75">
      <c r="I2463" s="742"/>
      <c r="J2463" s="742"/>
      <c r="K2463" s="742"/>
      <c r="L2463" s="742"/>
      <c r="M2463" s="742"/>
    </row>
    <row r="2464" spans="9:13" ht="12.75">
      <c r="I2464" s="742"/>
      <c r="J2464" s="742"/>
      <c r="K2464" s="742"/>
      <c r="L2464" s="742"/>
      <c r="M2464" s="742"/>
    </row>
    <row r="2465" spans="9:13" ht="12.75">
      <c r="I2465" s="742"/>
      <c r="J2465" s="742"/>
      <c r="K2465" s="742"/>
      <c r="L2465" s="742"/>
      <c r="M2465" s="742"/>
    </row>
    <row r="2466" spans="9:13" ht="12.75">
      <c r="I2466" s="742"/>
      <c r="J2466" s="742"/>
      <c r="K2466" s="742"/>
      <c r="L2466" s="742"/>
      <c r="M2466" s="742"/>
    </row>
    <row r="2467" spans="9:13" ht="12.75">
      <c r="I2467" s="742"/>
      <c r="J2467" s="742"/>
      <c r="K2467" s="742"/>
      <c r="L2467" s="742"/>
      <c r="M2467" s="742"/>
    </row>
    <row r="2468" spans="9:13" ht="12.75">
      <c r="I2468" s="742"/>
      <c r="J2468" s="742"/>
      <c r="K2468" s="742"/>
      <c r="L2468" s="742"/>
      <c r="M2468" s="742"/>
    </row>
    <row r="2469" spans="9:13" ht="12.75">
      <c r="I2469" s="742"/>
      <c r="J2469" s="742"/>
      <c r="K2469" s="742"/>
      <c r="L2469" s="742"/>
      <c r="M2469" s="742"/>
    </row>
    <row r="2470" spans="9:13" ht="12.75">
      <c r="I2470" s="742"/>
      <c r="J2470" s="742"/>
      <c r="K2470" s="742"/>
      <c r="L2470" s="742"/>
      <c r="M2470" s="742"/>
    </row>
    <row r="2471" spans="9:13" ht="12.75">
      <c r="I2471" s="742"/>
      <c r="J2471" s="742"/>
      <c r="K2471" s="742"/>
      <c r="L2471" s="742"/>
      <c r="M2471" s="742"/>
    </row>
    <row r="2472" spans="9:13" ht="12.75">
      <c r="I2472" s="742"/>
      <c r="J2472" s="742"/>
      <c r="K2472" s="742"/>
      <c r="L2472" s="742"/>
      <c r="M2472" s="742"/>
    </row>
    <row r="2473" spans="9:13" ht="12.75">
      <c r="I2473" s="742"/>
      <c r="J2473" s="742"/>
      <c r="K2473" s="742"/>
      <c r="L2473" s="742"/>
      <c r="M2473" s="742"/>
    </row>
    <row r="2474" spans="9:13" ht="12.75">
      <c r="I2474" s="742"/>
      <c r="J2474" s="742"/>
      <c r="K2474" s="742"/>
      <c r="L2474" s="742"/>
      <c r="M2474" s="742"/>
    </row>
    <row r="2475" spans="9:13" ht="12.75">
      <c r="I2475" s="742"/>
      <c r="J2475" s="742"/>
      <c r="K2475" s="742"/>
      <c r="L2475" s="742"/>
      <c r="M2475" s="742"/>
    </row>
    <row r="2476" spans="9:13" ht="12.75">
      <c r="I2476" s="742"/>
      <c r="J2476" s="742"/>
      <c r="K2476" s="742"/>
      <c r="L2476" s="742"/>
      <c r="M2476" s="742"/>
    </row>
    <row r="2477" spans="9:13" ht="12.75">
      <c r="I2477" s="742"/>
      <c r="J2477" s="742"/>
      <c r="K2477" s="742"/>
      <c r="L2477" s="742"/>
      <c r="M2477" s="742"/>
    </row>
    <row r="2478" spans="9:13" ht="12.75">
      <c r="I2478" s="742"/>
      <c r="J2478" s="742"/>
      <c r="K2478" s="742"/>
      <c r="L2478" s="742"/>
      <c r="M2478" s="742"/>
    </row>
    <row r="2479" spans="9:13" ht="12.75">
      <c r="I2479" s="742"/>
      <c r="J2479" s="742"/>
      <c r="K2479" s="742"/>
      <c r="L2479" s="742"/>
      <c r="M2479" s="742"/>
    </row>
    <row r="2480" spans="9:13" ht="12.75">
      <c r="I2480" s="742"/>
      <c r="J2480" s="742"/>
      <c r="K2480" s="742"/>
      <c r="L2480" s="742"/>
      <c r="M2480" s="742"/>
    </row>
    <row r="2481" spans="9:13" ht="12.75">
      <c r="I2481" s="742"/>
      <c r="J2481" s="742"/>
      <c r="K2481" s="742"/>
      <c r="L2481" s="742"/>
      <c r="M2481" s="742"/>
    </row>
    <row r="2482" spans="9:13" ht="12.75">
      <c r="I2482" s="742"/>
      <c r="J2482" s="742"/>
      <c r="K2482" s="742"/>
      <c r="L2482" s="742"/>
      <c r="M2482" s="742"/>
    </row>
    <row r="2483" spans="9:13" ht="12.75">
      <c r="I2483" s="742"/>
      <c r="J2483" s="742"/>
      <c r="K2483" s="742"/>
      <c r="L2483" s="742"/>
      <c r="M2483" s="742"/>
    </row>
    <row r="2484" spans="9:13" ht="12.75">
      <c r="I2484" s="742"/>
      <c r="J2484" s="742"/>
      <c r="K2484" s="742"/>
      <c r="L2484" s="742"/>
      <c r="M2484" s="742"/>
    </row>
    <row r="2485" spans="9:13" ht="12.75">
      <c r="I2485" s="742"/>
      <c r="J2485" s="742"/>
      <c r="K2485" s="742"/>
      <c r="L2485" s="742"/>
      <c r="M2485" s="742"/>
    </row>
    <row r="2486" spans="9:13" ht="12.75">
      <c r="I2486" s="742"/>
      <c r="J2486" s="742"/>
      <c r="K2486" s="742"/>
      <c r="L2486" s="742"/>
      <c r="M2486" s="742"/>
    </row>
    <row r="2487" spans="9:13" ht="12.75">
      <c r="I2487" s="742"/>
      <c r="J2487" s="742"/>
      <c r="K2487" s="742"/>
      <c r="L2487" s="742"/>
      <c r="M2487" s="742"/>
    </row>
    <row r="2488" spans="9:13" ht="12.75">
      <c r="I2488" s="742"/>
      <c r="J2488" s="742"/>
      <c r="K2488" s="742"/>
      <c r="L2488" s="742"/>
      <c r="M2488" s="742"/>
    </row>
    <row r="2489" spans="9:13" ht="12.75">
      <c r="I2489" s="742"/>
      <c r="J2489" s="742"/>
      <c r="K2489" s="742"/>
      <c r="L2489" s="742"/>
      <c r="M2489" s="742"/>
    </row>
    <row r="2490" spans="9:13" ht="12.75">
      <c r="I2490" s="742"/>
      <c r="J2490" s="742"/>
      <c r="K2490" s="742"/>
      <c r="L2490" s="742"/>
      <c r="M2490" s="742"/>
    </row>
    <row r="2491" spans="9:13" ht="12.75">
      <c r="I2491" s="742"/>
      <c r="J2491" s="742"/>
      <c r="K2491" s="742"/>
      <c r="L2491" s="742"/>
      <c r="M2491" s="742"/>
    </row>
    <row r="2492" spans="9:13" ht="12.75">
      <c r="I2492" s="742"/>
      <c r="J2492" s="742"/>
      <c r="K2492" s="742"/>
      <c r="L2492" s="742"/>
      <c r="M2492" s="742"/>
    </row>
    <row r="2493" spans="9:13" ht="12.75">
      <c r="I2493" s="742"/>
      <c r="J2493" s="742"/>
      <c r="K2493" s="742"/>
      <c r="L2493" s="742"/>
      <c r="M2493" s="742"/>
    </row>
    <row r="2494" spans="9:13" ht="12.75">
      <c r="I2494" s="742"/>
      <c r="J2494" s="742"/>
      <c r="K2494" s="742"/>
      <c r="L2494" s="742"/>
      <c r="M2494" s="742"/>
    </row>
    <row r="2495" spans="9:13" ht="12.75">
      <c r="I2495" s="742"/>
      <c r="J2495" s="742"/>
      <c r="K2495" s="742"/>
      <c r="L2495" s="742"/>
      <c r="M2495" s="742"/>
    </row>
    <row r="2496" spans="9:13" ht="12.75">
      <c r="I2496" s="742"/>
      <c r="J2496" s="742"/>
      <c r="K2496" s="742"/>
      <c r="L2496" s="742"/>
      <c r="M2496" s="742"/>
    </row>
    <row r="2497" spans="9:13" ht="12.75">
      <c r="I2497" s="742"/>
      <c r="J2497" s="742"/>
      <c r="K2497" s="742"/>
      <c r="L2497" s="742"/>
      <c r="M2497" s="742"/>
    </row>
    <row r="2498" spans="9:13" ht="12.75">
      <c r="I2498" s="742"/>
      <c r="J2498" s="742"/>
      <c r="K2498" s="742"/>
      <c r="L2498" s="742"/>
      <c r="M2498" s="742"/>
    </row>
    <row r="2499" spans="9:13" ht="12.75">
      <c r="I2499" s="742"/>
      <c r="J2499" s="742"/>
      <c r="K2499" s="742"/>
      <c r="L2499" s="742"/>
      <c r="M2499" s="742"/>
    </row>
    <row r="2500" spans="9:13" ht="12.75">
      <c r="I2500" s="742"/>
      <c r="J2500" s="742"/>
      <c r="K2500" s="742"/>
      <c r="L2500" s="742"/>
      <c r="M2500" s="742"/>
    </row>
    <row r="2501" spans="9:13" ht="12.75">
      <c r="I2501" s="742"/>
      <c r="J2501" s="742"/>
      <c r="K2501" s="742"/>
      <c r="L2501" s="742"/>
      <c r="M2501" s="742"/>
    </row>
    <row r="2502" spans="9:13" ht="12.75">
      <c r="I2502" s="742"/>
      <c r="J2502" s="742"/>
      <c r="K2502" s="742"/>
      <c r="L2502" s="742"/>
      <c r="M2502" s="742"/>
    </row>
    <row r="2503" spans="9:13" ht="12.75">
      <c r="I2503" s="742"/>
      <c r="J2503" s="742"/>
      <c r="K2503" s="742"/>
      <c r="L2503" s="742"/>
      <c r="M2503" s="742"/>
    </row>
    <row r="2504" spans="9:13" ht="12.75">
      <c r="I2504" s="742"/>
      <c r="J2504" s="742"/>
      <c r="K2504" s="742"/>
      <c r="L2504" s="742"/>
      <c r="M2504" s="742"/>
    </row>
    <row r="2505" spans="9:13" ht="12.75">
      <c r="I2505" s="742"/>
      <c r="J2505" s="742"/>
      <c r="K2505" s="742"/>
      <c r="L2505" s="742"/>
      <c r="M2505" s="742"/>
    </row>
    <row r="2506" spans="9:13" ht="12.75">
      <c r="I2506" s="742"/>
      <c r="J2506" s="742"/>
      <c r="K2506" s="742"/>
      <c r="L2506" s="742"/>
      <c r="M2506" s="742"/>
    </row>
    <row r="2507" spans="9:13" ht="12.75">
      <c r="I2507" s="742"/>
      <c r="J2507" s="742"/>
      <c r="K2507" s="742"/>
      <c r="L2507" s="742"/>
      <c r="M2507" s="742"/>
    </row>
    <row r="2508" spans="9:13" ht="12.75">
      <c r="I2508" s="742"/>
      <c r="J2508" s="742"/>
      <c r="K2508" s="742"/>
      <c r="L2508" s="742"/>
      <c r="M2508" s="742"/>
    </row>
    <row r="2509" spans="9:13" ht="12.75">
      <c r="I2509" s="742"/>
      <c r="J2509" s="742"/>
      <c r="K2509" s="742"/>
      <c r="L2509" s="742"/>
      <c r="M2509" s="742"/>
    </row>
    <row r="2510" spans="9:13" ht="12.75">
      <c r="I2510" s="742"/>
      <c r="J2510" s="742"/>
      <c r="K2510" s="742"/>
      <c r="L2510" s="742"/>
      <c r="M2510" s="742"/>
    </row>
    <row r="2511" spans="9:13" ht="12.75">
      <c r="I2511" s="742"/>
      <c r="J2511" s="742"/>
      <c r="K2511" s="742"/>
      <c r="L2511" s="742"/>
      <c r="M2511" s="742"/>
    </row>
    <row r="2512" spans="9:13" ht="12.75">
      <c r="I2512" s="742"/>
      <c r="J2512" s="742"/>
      <c r="K2512" s="742"/>
      <c r="L2512" s="742"/>
      <c r="M2512" s="742"/>
    </row>
    <row r="2513" spans="9:13" ht="12.75">
      <c r="I2513" s="742"/>
      <c r="J2513" s="742"/>
      <c r="K2513" s="742"/>
      <c r="L2513" s="742"/>
      <c r="M2513" s="742"/>
    </row>
    <row r="2514" spans="9:13" ht="12.75">
      <c r="I2514" s="742"/>
      <c r="J2514" s="742"/>
      <c r="K2514" s="742"/>
      <c r="L2514" s="742"/>
      <c r="M2514" s="742"/>
    </row>
    <row r="2515" spans="9:13" ht="12.75">
      <c r="I2515" s="742"/>
      <c r="J2515" s="742"/>
      <c r="K2515" s="742"/>
      <c r="L2515" s="742"/>
      <c r="M2515" s="742"/>
    </row>
    <row r="2516" spans="9:13" ht="12.75">
      <c r="I2516" s="742"/>
      <c r="J2516" s="742"/>
      <c r="K2516" s="742"/>
      <c r="L2516" s="742"/>
      <c r="M2516" s="742"/>
    </row>
    <row r="2517" spans="9:13" ht="12.75">
      <c r="I2517" s="742"/>
      <c r="J2517" s="742"/>
      <c r="K2517" s="742"/>
      <c r="L2517" s="742"/>
      <c r="M2517" s="742"/>
    </row>
    <row r="2518" spans="9:13" ht="12.75">
      <c r="I2518" s="742"/>
      <c r="J2518" s="742"/>
      <c r="K2518" s="742"/>
      <c r="L2518" s="742"/>
      <c r="M2518" s="742"/>
    </row>
    <row r="2519" spans="9:13" ht="12.75">
      <c r="I2519" s="742"/>
      <c r="J2519" s="742"/>
      <c r="K2519" s="742"/>
      <c r="L2519" s="742"/>
      <c r="M2519" s="742"/>
    </row>
    <row r="2520" spans="9:13" ht="12.75">
      <c r="I2520" s="742"/>
      <c r="J2520" s="742"/>
      <c r="K2520" s="742"/>
      <c r="L2520" s="742"/>
      <c r="M2520" s="742"/>
    </row>
    <row r="2521" spans="9:13" ht="12.75">
      <c r="I2521" s="742"/>
      <c r="J2521" s="742"/>
      <c r="K2521" s="742"/>
      <c r="L2521" s="742"/>
      <c r="M2521" s="742"/>
    </row>
    <row r="2522" spans="9:13" ht="12.75">
      <c r="I2522" s="742"/>
      <c r="J2522" s="742"/>
      <c r="K2522" s="742"/>
      <c r="L2522" s="742"/>
      <c r="M2522" s="742"/>
    </row>
    <row r="2523" spans="9:13" ht="12.75">
      <c r="I2523" s="742"/>
      <c r="J2523" s="742"/>
      <c r="K2523" s="742"/>
      <c r="L2523" s="742"/>
      <c r="M2523" s="742"/>
    </row>
    <row r="2524" spans="9:13" ht="12.75">
      <c r="I2524" s="742"/>
      <c r="J2524" s="742"/>
      <c r="K2524" s="742"/>
      <c r="L2524" s="742"/>
      <c r="M2524" s="742"/>
    </row>
    <row r="2525" spans="9:13" ht="12.75">
      <c r="I2525" s="742"/>
      <c r="J2525" s="742"/>
      <c r="K2525" s="742"/>
      <c r="L2525" s="742"/>
      <c r="M2525" s="742"/>
    </row>
    <row r="2526" spans="9:13" ht="12.75">
      <c r="I2526" s="742"/>
      <c r="J2526" s="742"/>
      <c r="K2526" s="742"/>
      <c r="L2526" s="742"/>
      <c r="M2526" s="742"/>
    </row>
    <row r="2527" spans="9:13" ht="12.75">
      <c r="I2527" s="742"/>
      <c r="J2527" s="742"/>
      <c r="K2527" s="742"/>
      <c r="L2527" s="742"/>
      <c r="M2527" s="742"/>
    </row>
    <row r="2528" spans="9:13" ht="12.75">
      <c r="I2528" s="742"/>
      <c r="J2528" s="742"/>
      <c r="K2528" s="742"/>
      <c r="L2528" s="742"/>
      <c r="M2528" s="742"/>
    </row>
    <row r="2529" spans="9:13" ht="12.75">
      <c r="I2529" s="742"/>
      <c r="J2529" s="742"/>
      <c r="K2529" s="742"/>
      <c r="L2529" s="742"/>
      <c r="M2529" s="742"/>
    </row>
    <row r="2530" spans="9:13" ht="12.75">
      <c r="I2530" s="742"/>
      <c r="J2530" s="742"/>
      <c r="K2530" s="742"/>
      <c r="L2530" s="742"/>
      <c r="M2530" s="742"/>
    </row>
    <row r="2531" spans="9:13" ht="12.75">
      <c r="I2531" s="742"/>
      <c r="J2531" s="742"/>
      <c r="K2531" s="742"/>
      <c r="L2531" s="742"/>
      <c r="M2531" s="742"/>
    </row>
    <row r="2532" spans="9:13" ht="12.75">
      <c r="I2532" s="742"/>
      <c r="J2532" s="742"/>
      <c r="K2532" s="742"/>
      <c r="L2532" s="742"/>
      <c r="M2532" s="742"/>
    </row>
  </sheetData>
  <sheetProtection/>
  <mergeCells count="16">
    <mergeCell ref="A25:B25"/>
    <mergeCell ref="A2:B3"/>
    <mergeCell ref="C2:C3"/>
    <mergeCell ref="D2:M2"/>
    <mergeCell ref="A19:B19"/>
    <mergeCell ref="A22:B22"/>
    <mergeCell ref="A1:L1"/>
    <mergeCell ref="B66:M66"/>
    <mergeCell ref="A67:M67"/>
    <mergeCell ref="A58:B58"/>
    <mergeCell ref="A28:B28"/>
    <mergeCell ref="A31:B31"/>
    <mergeCell ref="A61:B61"/>
    <mergeCell ref="A34:B34"/>
    <mergeCell ref="A37:B37"/>
    <mergeCell ref="A55:B55"/>
  </mergeCells>
  <hyperlinks>
    <hyperlink ref="N1" location="'Indice '!A1" tooltip="Ir a" display="Indice"/>
  </hyperlink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geOrder="overThenDown" r:id="rId1"/>
  <rowBreaks count="1" manualBreakCount="1">
    <brk id="33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32"/>
  <sheetViews>
    <sheetView showGridLines="0" zoomScalePageLayoutView="0" workbookViewId="0" topLeftCell="A1">
      <selection activeCell="E8" sqref="E8"/>
    </sheetView>
  </sheetViews>
  <sheetFormatPr defaultColWidth="11.421875" defaultRowHeight="12.75"/>
  <cols>
    <col min="1" max="1" width="1.28515625" style="106" customWidth="1"/>
    <col min="2" max="2" width="34.7109375" style="106" customWidth="1"/>
    <col min="3" max="4" width="9.57421875" style="106" customWidth="1"/>
    <col min="5" max="5" width="8.8515625" style="106" customWidth="1"/>
    <col min="6" max="6" width="9.140625" style="106" customWidth="1"/>
    <col min="7" max="7" width="9.00390625" style="106" customWidth="1"/>
    <col min="8" max="8" width="9.28125" style="106" customWidth="1"/>
    <col min="9" max="9" width="9.57421875" style="106" customWidth="1"/>
    <col min="10" max="11" width="9.140625" style="106" customWidth="1"/>
    <col min="12" max="12" width="9.28125" style="106" customWidth="1"/>
    <col min="13" max="13" width="9.57421875" style="106" customWidth="1"/>
    <col min="14" max="16384" width="11.421875" style="92" customWidth="1"/>
  </cols>
  <sheetData>
    <row r="1" spans="1:14" ht="44.25" customHeight="1">
      <c r="A1" s="660" t="s">
        <v>348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145" t="s">
        <v>182</v>
      </c>
      <c r="N1" s="93" t="s">
        <v>262</v>
      </c>
    </row>
    <row r="2" spans="1:13" s="94" customFormat="1" ht="21.75" customHeight="1">
      <c r="A2" s="717" t="s">
        <v>202</v>
      </c>
      <c r="B2" s="711"/>
      <c r="C2" s="679" t="s">
        <v>144</v>
      </c>
      <c r="D2" s="559" t="s">
        <v>349</v>
      </c>
      <c r="E2" s="560"/>
      <c r="F2" s="560"/>
      <c r="G2" s="560"/>
      <c r="H2" s="560"/>
      <c r="I2" s="560"/>
      <c r="J2" s="560"/>
      <c r="K2" s="560"/>
      <c r="L2" s="560"/>
      <c r="M2" s="561"/>
    </row>
    <row r="3" spans="1:13" s="94" customFormat="1" ht="39" customHeight="1">
      <c r="A3" s="766"/>
      <c r="B3" s="765"/>
      <c r="C3" s="680"/>
      <c r="D3" s="381" t="s">
        <v>65</v>
      </c>
      <c r="E3" s="381" t="s">
        <v>66</v>
      </c>
      <c r="F3" s="381" t="s">
        <v>67</v>
      </c>
      <c r="G3" s="381" t="s">
        <v>68</v>
      </c>
      <c r="H3" s="381" t="s">
        <v>69</v>
      </c>
      <c r="I3" s="381" t="s">
        <v>70</v>
      </c>
      <c r="J3" s="381" t="s">
        <v>71</v>
      </c>
      <c r="K3" s="381" t="s">
        <v>72</v>
      </c>
      <c r="L3" s="381" t="s">
        <v>73</v>
      </c>
      <c r="M3" s="719" t="s">
        <v>74</v>
      </c>
    </row>
    <row r="4" spans="1:13" s="95" customFormat="1" ht="15" customHeight="1">
      <c r="A4" s="751" t="s">
        <v>184</v>
      </c>
      <c r="B4" s="473"/>
      <c r="C4" s="491"/>
      <c r="D4" s="743"/>
      <c r="E4" s="743"/>
      <c r="F4" s="743"/>
      <c r="G4" s="743"/>
      <c r="H4" s="743"/>
      <c r="I4" s="743"/>
      <c r="J4" s="743"/>
      <c r="K4" s="743"/>
      <c r="L4" s="743"/>
      <c r="M4" s="752"/>
    </row>
    <row r="5" spans="1:13" s="95" customFormat="1" ht="12.75" customHeight="1">
      <c r="A5" s="753" t="s">
        <v>42</v>
      </c>
      <c r="B5" s="473"/>
      <c r="C5" s="249">
        <f>SUM(D5:M5)</f>
        <v>1647268</v>
      </c>
      <c r="D5" s="176">
        <v>9784</v>
      </c>
      <c r="E5" s="176">
        <v>31247</v>
      </c>
      <c r="F5" s="176">
        <v>44630</v>
      </c>
      <c r="G5" s="176">
        <v>136341</v>
      </c>
      <c r="H5" s="176">
        <v>176207</v>
      </c>
      <c r="I5" s="176">
        <v>196906</v>
      </c>
      <c r="J5" s="176">
        <v>133991</v>
      </c>
      <c r="K5" s="176">
        <v>149557</v>
      </c>
      <c r="L5" s="176">
        <v>107876</v>
      </c>
      <c r="M5" s="193">
        <v>660729</v>
      </c>
    </row>
    <row r="6" spans="1:13" s="95" customFormat="1" ht="12.75" customHeight="1">
      <c r="A6" s="754" t="s">
        <v>100</v>
      </c>
      <c r="B6" s="308"/>
      <c r="C6" s="249">
        <f>SUM(D6:M6)</f>
        <v>59861892.95479</v>
      </c>
      <c r="D6" s="176">
        <v>57956.90951999999</v>
      </c>
      <c r="E6" s="176">
        <v>260284.63658999995</v>
      </c>
      <c r="F6" s="176">
        <v>543947.3556900001</v>
      </c>
      <c r="G6" s="176">
        <v>1910432.6006899995</v>
      </c>
      <c r="H6" s="176">
        <v>3494887.33935</v>
      </c>
      <c r="I6" s="176">
        <v>4114204.797700002</v>
      </c>
      <c r="J6" s="176">
        <v>3305452.5325800003</v>
      </c>
      <c r="K6" s="176">
        <v>4162971.1019699983</v>
      </c>
      <c r="L6" s="176">
        <v>3245553.4412200004</v>
      </c>
      <c r="M6" s="193">
        <v>38766202.23948</v>
      </c>
    </row>
    <row r="7" spans="1:13" s="95" customFormat="1" ht="12.75" customHeight="1">
      <c r="A7" s="479" t="s">
        <v>185</v>
      </c>
      <c r="B7" s="715"/>
      <c r="C7" s="744"/>
      <c r="D7" s="745"/>
      <c r="E7" s="745"/>
      <c r="F7" s="745"/>
      <c r="G7" s="745"/>
      <c r="H7" s="745"/>
      <c r="I7" s="745"/>
      <c r="J7" s="745"/>
      <c r="K7" s="745"/>
      <c r="L7" s="745"/>
      <c r="M7" s="755"/>
    </row>
    <row r="8" spans="1:13" s="95" customFormat="1" ht="12.75" customHeight="1">
      <c r="A8" s="480" t="s">
        <v>42</v>
      </c>
      <c r="B8" s="715"/>
      <c r="C8" s="250">
        <f>SUM(D8:M8)</f>
        <v>1647268</v>
      </c>
      <c r="D8" s="178">
        <v>9784</v>
      </c>
      <c r="E8" s="178">
        <v>31247</v>
      </c>
      <c r="F8" s="178">
        <v>44630</v>
      </c>
      <c r="G8" s="178">
        <v>136341</v>
      </c>
      <c r="H8" s="178">
        <v>176207</v>
      </c>
      <c r="I8" s="178">
        <v>196906</v>
      </c>
      <c r="J8" s="178">
        <v>133991</v>
      </c>
      <c r="K8" s="178">
        <v>149557</v>
      </c>
      <c r="L8" s="178">
        <v>107876</v>
      </c>
      <c r="M8" s="195">
        <v>660729</v>
      </c>
    </row>
    <row r="9" spans="1:13" s="95" customFormat="1" ht="12.75" customHeight="1">
      <c r="A9" s="367" t="s">
        <v>100</v>
      </c>
      <c r="B9" s="260"/>
      <c r="C9" s="250">
        <f>SUM(D9:M9)</f>
        <v>51473144.64914</v>
      </c>
      <c r="D9" s="178">
        <v>56713.94999999999</v>
      </c>
      <c r="E9" s="178">
        <v>254573.76549</v>
      </c>
      <c r="F9" s="178">
        <v>482841.2904000002</v>
      </c>
      <c r="G9" s="178">
        <v>1840851.31415</v>
      </c>
      <c r="H9" s="178">
        <v>3142409.9380900012</v>
      </c>
      <c r="I9" s="178">
        <v>3959566.1145999995</v>
      </c>
      <c r="J9" s="178">
        <v>3089777.62711</v>
      </c>
      <c r="K9" s="178">
        <v>3809925.1256699995</v>
      </c>
      <c r="L9" s="178">
        <v>3002556.00753</v>
      </c>
      <c r="M9" s="195">
        <v>31833929.516100004</v>
      </c>
    </row>
    <row r="10" spans="1:13" s="95" customFormat="1" ht="12.75" customHeight="1">
      <c r="A10" s="480" t="s">
        <v>101</v>
      </c>
      <c r="B10" s="109"/>
      <c r="C10" s="250"/>
      <c r="D10" s="746"/>
      <c r="E10" s="746"/>
      <c r="F10" s="746"/>
      <c r="G10" s="746"/>
      <c r="H10" s="746"/>
      <c r="I10" s="746"/>
      <c r="J10" s="746"/>
      <c r="K10" s="746"/>
      <c r="L10" s="746"/>
      <c r="M10" s="756"/>
    </row>
    <row r="11" spans="1:13" s="95" customFormat="1" ht="12.75" customHeight="1">
      <c r="A11" s="481" t="s">
        <v>42</v>
      </c>
      <c r="B11" s="112"/>
      <c r="C11" s="250">
        <f>SUM(D11:M11)</f>
        <v>1647268</v>
      </c>
      <c r="D11" s="178">
        <v>9784</v>
      </c>
      <c r="E11" s="178">
        <v>31247</v>
      </c>
      <c r="F11" s="178">
        <v>44630</v>
      </c>
      <c r="G11" s="178">
        <v>136341</v>
      </c>
      <c r="H11" s="178">
        <v>176207</v>
      </c>
      <c r="I11" s="178">
        <v>196906</v>
      </c>
      <c r="J11" s="178">
        <v>133991</v>
      </c>
      <c r="K11" s="178">
        <v>149557</v>
      </c>
      <c r="L11" s="178">
        <v>107876</v>
      </c>
      <c r="M11" s="195">
        <v>660729</v>
      </c>
    </row>
    <row r="12" spans="1:13" s="95" customFormat="1" ht="12.75" customHeight="1">
      <c r="A12" s="369" t="s">
        <v>100</v>
      </c>
      <c r="B12" s="308"/>
      <c r="C12" s="250">
        <f>SUM(D12:M12)</f>
        <v>39715515.722290024</v>
      </c>
      <c r="D12" s="178">
        <v>43474.098079999996</v>
      </c>
      <c r="E12" s="178">
        <v>179061.99941</v>
      </c>
      <c r="F12" s="178">
        <v>357849.64569999994</v>
      </c>
      <c r="G12" s="178">
        <v>1406225.7841200004</v>
      </c>
      <c r="H12" s="178">
        <v>2470973.98454</v>
      </c>
      <c r="I12" s="178">
        <v>3093109.43077</v>
      </c>
      <c r="J12" s="178">
        <v>2366697.662369999</v>
      </c>
      <c r="K12" s="178">
        <v>3056328.5473100017</v>
      </c>
      <c r="L12" s="178">
        <v>2303972.641739999</v>
      </c>
      <c r="M12" s="195">
        <v>24437821.928250022</v>
      </c>
    </row>
    <row r="13" spans="1:13" s="95" customFormat="1" ht="12.75" customHeight="1">
      <c r="A13" s="481" t="s">
        <v>102</v>
      </c>
      <c r="B13" s="112"/>
      <c r="C13" s="250"/>
      <c r="D13" s="746"/>
      <c r="E13" s="746"/>
      <c r="F13" s="746"/>
      <c r="G13" s="746"/>
      <c r="H13" s="746"/>
      <c r="I13" s="746"/>
      <c r="J13" s="746"/>
      <c r="K13" s="746"/>
      <c r="L13" s="746"/>
      <c r="M13" s="756"/>
    </row>
    <row r="14" spans="1:13" s="95" customFormat="1" ht="12.75" customHeight="1">
      <c r="A14" s="757" t="s">
        <v>42</v>
      </c>
      <c r="B14" s="358"/>
      <c r="C14" s="250">
        <f>SUM(D14:M14)</f>
        <v>1640520</v>
      </c>
      <c r="D14" s="178">
        <v>9784</v>
      </c>
      <c r="E14" s="178">
        <v>30193</v>
      </c>
      <c r="F14" s="178">
        <v>44630</v>
      </c>
      <c r="G14" s="178">
        <v>135829</v>
      </c>
      <c r="H14" s="178">
        <v>174518</v>
      </c>
      <c r="I14" s="178">
        <v>196906</v>
      </c>
      <c r="J14" s="178">
        <v>133350</v>
      </c>
      <c r="K14" s="178">
        <v>149557</v>
      </c>
      <c r="L14" s="178">
        <v>107876</v>
      </c>
      <c r="M14" s="195">
        <v>657877</v>
      </c>
    </row>
    <row r="15" spans="1:13" s="95" customFormat="1" ht="12.75" customHeight="1">
      <c r="A15" s="758" t="s">
        <v>100</v>
      </c>
      <c r="B15" s="358"/>
      <c r="C15" s="250">
        <f>SUM(D15:M15)</f>
        <v>13693098.333879998</v>
      </c>
      <c r="D15" s="178">
        <v>23734.50679</v>
      </c>
      <c r="E15" s="178">
        <v>79807.51310999997</v>
      </c>
      <c r="F15" s="178">
        <v>167937.04956000004</v>
      </c>
      <c r="G15" s="178">
        <v>611919.2869199999</v>
      </c>
      <c r="H15" s="178">
        <v>1046412.9055999998</v>
      </c>
      <c r="I15" s="178">
        <v>1290136.7593500002</v>
      </c>
      <c r="J15" s="178">
        <v>948982.6011400009</v>
      </c>
      <c r="K15" s="178">
        <v>1201646.0215099994</v>
      </c>
      <c r="L15" s="178">
        <v>854856.9163900003</v>
      </c>
      <c r="M15" s="195">
        <v>7467664.773509998</v>
      </c>
    </row>
    <row r="16" spans="1:13" s="95" customFormat="1" ht="12.75" customHeight="1">
      <c r="A16" s="481" t="s">
        <v>106</v>
      </c>
      <c r="B16" s="112"/>
      <c r="C16" s="250"/>
      <c r="D16" s="746"/>
      <c r="E16" s="746"/>
      <c r="F16" s="746"/>
      <c r="G16" s="746"/>
      <c r="H16" s="746"/>
      <c r="I16" s="746"/>
      <c r="J16" s="746"/>
      <c r="K16" s="746"/>
      <c r="L16" s="746"/>
      <c r="M16" s="756"/>
    </row>
    <row r="17" spans="1:13" s="95" customFormat="1" ht="12.75" customHeight="1">
      <c r="A17" s="757" t="s">
        <v>42</v>
      </c>
      <c r="B17" s="358"/>
      <c r="C17" s="250">
        <f>SUM(D17:M17)</f>
        <v>1251620</v>
      </c>
      <c r="D17" s="178">
        <v>3799</v>
      </c>
      <c r="E17" s="178">
        <v>9419</v>
      </c>
      <c r="F17" s="178">
        <v>15960</v>
      </c>
      <c r="G17" s="178">
        <v>78013</v>
      </c>
      <c r="H17" s="178">
        <v>120383</v>
      </c>
      <c r="I17" s="178">
        <v>151706</v>
      </c>
      <c r="J17" s="178">
        <v>99766</v>
      </c>
      <c r="K17" s="178">
        <v>121964</v>
      </c>
      <c r="L17" s="178">
        <v>90216</v>
      </c>
      <c r="M17" s="195">
        <v>560394</v>
      </c>
    </row>
    <row r="18" spans="1:13" s="95" customFormat="1" ht="12.75" customHeight="1">
      <c r="A18" s="758" t="s">
        <v>100</v>
      </c>
      <c r="B18" s="358"/>
      <c r="C18" s="250">
        <f>SUM(D18:M18)</f>
        <v>1863919.107799999</v>
      </c>
      <c r="D18" s="178">
        <v>909.5419999999999</v>
      </c>
      <c r="E18" s="178">
        <v>3289.2983699999995</v>
      </c>
      <c r="F18" s="178">
        <v>9579.818489999998</v>
      </c>
      <c r="G18" s="178">
        <v>50171.09863999999</v>
      </c>
      <c r="H18" s="178">
        <v>107551.9349</v>
      </c>
      <c r="I18" s="178">
        <v>128769.03029000001</v>
      </c>
      <c r="J18" s="178">
        <v>94923.77821</v>
      </c>
      <c r="K18" s="178">
        <v>132507.07951</v>
      </c>
      <c r="L18" s="178">
        <v>107209.16727</v>
      </c>
      <c r="M18" s="195">
        <v>1229008.3601199992</v>
      </c>
    </row>
    <row r="19" spans="1:13" s="95" customFormat="1" ht="12.75" customHeight="1">
      <c r="A19" s="730" t="s">
        <v>203</v>
      </c>
      <c r="B19" s="731"/>
      <c r="C19" s="250"/>
      <c r="D19" s="746"/>
      <c r="E19" s="746"/>
      <c r="F19" s="746"/>
      <c r="G19" s="746"/>
      <c r="H19" s="746"/>
      <c r="I19" s="746"/>
      <c r="J19" s="746"/>
      <c r="K19" s="746"/>
      <c r="L19" s="746"/>
      <c r="M19" s="756"/>
    </row>
    <row r="20" spans="1:13" s="95" customFormat="1" ht="12.75" customHeight="1">
      <c r="A20" s="757" t="s">
        <v>42</v>
      </c>
      <c r="B20" s="358"/>
      <c r="C20" s="250">
        <f>SUM(D20:M20)</f>
        <v>1545302</v>
      </c>
      <c r="D20" s="178">
        <v>7989</v>
      </c>
      <c r="E20" s="178">
        <v>24644</v>
      </c>
      <c r="F20" s="178">
        <v>32468</v>
      </c>
      <c r="G20" s="178">
        <v>121367</v>
      </c>
      <c r="H20" s="178">
        <v>165631</v>
      </c>
      <c r="I20" s="178">
        <v>190440</v>
      </c>
      <c r="J20" s="178">
        <v>127695</v>
      </c>
      <c r="K20" s="178">
        <v>135573</v>
      </c>
      <c r="L20" s="178">
        <v>97573</v>
      </c>
      <c r="M20" s="195">
        <v>641922</v>
      </c>
    </row>
    <row r="21" spans="1:13" s="95" customFormat="1" ht="12.75" customHeight="1">
      <c r="A21" s="758" t="s">
        <v>100</v>
      </c>
      <c r="B21" s="358"/>
      <c r="C21" s="250">
        <f>SUM(D21:M21)</f>
        <v>4645628.3465599995</v>
      </c>
      <c r="D21" s="178">
        <v>8980.743279999999</v>
      </c>
      <c r="E21" s="178">
        <v>34098.66150999998</v>
      </c>
      <c r="F21" s="178">
        <v>45863.915250000005</v>
      </c>
      <c r="G21" s="178">
        <v>217692.42450999987</v>
      </c>
      <c r="H21" s="178">
        <v>370048.35947</v>
      </c>
      <c r="I21" s="178">
        <v>444097.7664299998</v>
      </c>
      <c r="J21" s="178">
        <v>334902.3961599999</v>
      </c>
      <c r="K21" s="178">
        <v>346865.85789999977</v>
      </c>
      <c r="L21" s="178">
        <v>261926.7024900001</v>
      </c>
      <c r="M21" s="195">
        <v>2581151.5195600004</v>
      </c>
    </row>
    <row r="22" spans="1:13" s="300" customFormat="1" ht="63" customHeight="1">
      <c r="A22" s="661" t="s">
        <v>204</v>
      </c>
      <c r="B22" s="662"/>
      <c r="C22" s="250"/>
      <c r="D22" s="746"/>
      <c r="E22" s="746"/>
      <c r="F22" s="746"/>
      <c r="G22" s="746"/>
      <c r="H22" s="746"/>
      <c r="I22" s="746"/>
      <c r="J22" s="746"/>
      <c r="K22" s="746"/>
      <c r="L22" s="746"/>
      <c r="M22" s="756"/>
    </row>
    <row r="23" spans="1:13" s="95" customFormat="1" ht="12.75" customHeight="1">
      <c r="A23" s="757" t="s">
        <v>42</v>
      </c>
      <c r="B23" s="358"/>
      <c r="C23" s="250">
        <f>SUM(D23:M23)</f>
        <v>1616190</v>
      </c>
      <c r="D23" s="178">
        <v>9409</v>
      </c>
      <c r="E23" s="178">
        <v>31021</v>
      </c>
      <c r="F23" s="178">
        <v>42679</v>
      </c>
      <c r="G23" s="178">
        <v>135136</v>
      </c>
      <c r="H23" s="178">
        <v>174009</v>
      </c>
      <c r="I23" s="178">
        <v>195536</v>
      </c>
      <c r="J23" s="178">
        <v>130041</v>
      </c>
      <c r="K23" s="178">
        <v>147381</v>
      </c>
      <c r="L23" s="178">
        <v>106497</v>
      </c>
      <c r="M23" s="195">
        <v>644481</v>
      </c>
    </row>
    <row r="24" spans="1:13" s="95" customFormat="1" ht="12.75" customHeight="1">
      <c r="A24" s="758" t="s">
        <v>100</v>
      </c>
      <c r="B24" s="358"/>
      <c r="C24" s="250">
        <f>SUM(D24:M24)</f>
        <v>2074793.1982500008</v>
      </c>
      <c r="D24" s="178">
        <v>2185.07882</v>
      </c>
      <c r="E24" s="178">
        <v>10281.134509999996</v>
      </c>
      <c r="F24" s="178">
        <v>22346.081890000005</v>
      </c>
      <c r="G24" s="178">
        <v>70230.55735999999</v>
      </c>
      <c r="H24" s="178">
        <v>116357.28269999997</v>
      </c>
      <c r="I24" s="178">
        <v>152601.87773000012</v>
      </c>
      <c r="J24" s="178">
        <v>101931.63414000004</v>
      </c>
      <c r="K24" s="178">
        <v>138504.3540399999</v>
      </c>
      <c r="L24" s="178">
        <v>120605.27878999998</v>
      </c>
      <c r="M24" s="195">
        <v>1339749.9182700007</v>
      </c>
    </row>
    <row r="25" spans="1:13" s="95" customFormat="1" ht="12.75" customHeight="1">
      <c r="A25" s="661" t="s">
        <v>118</v>
      </c>
      <c r="B25" s="662"/>
      <c r="C25" s="250"/>
      <c r="D25" s="746"/>
      <c r="E25" s="746"/>
      <c r="F25" s="746"/>
      <c r="G25" s="746"/>
      <c r="H25" s="746"/>
      <c r="I25" s="746"/>
      <c r="J25" s="746"/>
      <c r="K25" s="746"/>
      <c r="L25" s="746"/>
      <c r="M25" s="756"/>
    </row>
    <row r="26" spans="1:13" s="95" customFormat="1" ht="12.75" customHeight="1">
      <c r="A26" s="757" t="s">
        <v>42</v>
      </c>
      <c r="B26" s="358"/>
      <c r="C26" s="250">
        <f>SUM(D26:M26)</f>
        <v>993062</v>
      </c>
      <c r="D26" s="178">
        <v>3325</v>
      </c>
      <c r="E26" s="178">
        <v>11345</v>
      </c>
      <c r="F26" s="178">
        <v>15794</v>
      </c>
      <c r="G26" s="178">
        <v>74145</v>
      </c>
      <c r="H26" s="178">
        <v>94957</v>
      </c>
      <c r="I26" s="178">
        <v>123187</v>
      </c>
      <c r="J26" s="178">
        <v>78853</v>
      </c>
      <c r="K26" s="178">
        <v>88435</v>
      </c>
      <c r="L26" s="178">
        <v>67442</v>
      </c>
      <c r="M26" s="195">
        <v>435579</v>
      </c>
    </row>
    <row r="27" spans="1:13" s="95" customFormat="1" ht="12.75" customHeight="1">
      <c r="A27" s="758" t="s">
        <v>100</v>
      </c>
      <c r="B27" s="358"/>
      <c r="C27" s="250">
        <f>SUM(D27:M27)</f>
        <v>1098237.9977200003</v>
      </c>
      <c r="D27" s="178">
        <v>743.8638599999998</v>
      </c>
      <c r="E27" s="178">
        <v>5439.92258</v>
      </c>
      <c r="F27" s="178">
        <v>6660.585440000001</v>
      </c>
      <c r="G27" s="178">
        <v>35644.86499</v>
      </c>
      <c r="H27" s="178">
        <v>62702.785019999974</v>
      </c>
      <c r="I27" s="178">
        <v>89963.70761999996</v>
      </c>
      <c r="J27" s="178">
        <v>41213.281879999966</v>
      </c>
      <c r="K27" s="178">
        <v>85498.85333</v>
      </c>
      <c r="L27" s="178">
        <v>41907.70969999999</v>
      </c>
      <c r="M27" s="195">
        <v>728462.4233000004</v>
      </c>
    </row>
    <row r="28" spans="1:13" s="95" customFormat="1" ht="51" customHeight="1">
      <c r="A28" s="661" t="s">
        <v>205</v>
      </c>
      <c r="B28" s="662"/>
      <c r="C28" s="250"/>
      <c r="D28" s="746"/>
      <c r="E28" s="746"/>
      <c r="F28" s="746"/>
      <c r="G28" s="746"/>
      <c r="H28" s="746"/>
      <c r="I28" s="746"/>
      <c r="J28" s="746"/>
      <c r="K28" s="746"/>
      <c r="L28" s="746"/>
      <c r="M28" s="756"/>
    </row>
    <row r="29" spans="1:13" s="95" customFormat="1" ht="12.75" customHeight="1">
      <c r="A29" s="757" t="s">
        <v>42</v>
      </c>
      <c r="B29" s="358"/>
      <c r="C29" s="250">
        <f>SUM(D29:M29)</f>
        <v>1556176</v>
      </c>
      <c r="D29" s="178">
        <v>5255</v>
      </c>
      <c r="E29" s="178">
        <v>22242</v>
      </c>
      <c r="F29" s="178">
        <v>34859</v>
      </c>
      <c r="G29" s="178">
        <v>112619</v>
      </c>
      <c r="H29" s="178">
        <v>161334</v>
      </c>
      <c r="I29" s="178">
        <v>190111</v>
      </c>
      <c r="J29" s="178">
        <v>128227</v>
      </c>
      <c r="K29" s="178">
        <v>144910</v>
      </c>
      <c r="L29" s="178">
        <v>103009</v>
      </c>
      <c r="M29" s="195">
        <v>653610</v>
      </c>
    </row>
    <row r="30" spans="1:13" s="95" customFormat="1" ht="12.75" customHeight="1">
      <c r="A30" s="758" t="s">
        <v>100</v>
      </c>
      <c r="B30" s="358"/>
      <c r="C30" s="250">
        <f>SUM(D30:M30)</f>
        <v>7268692.479540002</v>
      </c>
      <c r="D30" s="178">
        <v>4172.32551</v>
      </c>
      <c r="E30" s="178">
        <v>20263.15866</v>
      </c>
      <c r="F30" s="178">
        <v>43435.258859999994</v>
      </c>
      <c r="G30" s="178">
        <v>201306.61378</v>
      </c>
      <c r="H30" s="178">
        <v>359408.3809099999</v>
      </c>
      <c r="I30" s="178">
        <v>487872.76748999994</v>
      </c>
      <c r="J30" s="178">
        <v>379322.08670999995</v>
      </c>
      <c r="K30" s="178">
        <v>499326.36738999985</v>
      </c>
      <c r="L30" s="178">
        <v>458774.58830000006</v>
      </c>
      <c r="M30" s="195">
        <v>4814810.931930002</v>
      </c>
    </row>
    <row r="31" spans="1:13" s="95" customFormat="1" ht="50.25" customHeight="1">
      <c r="A31" s="732" t="s">
        <v>206</v>
      </c>
      <c r="B31" s="733"/>
      <c r="C31" s="250"/>
      <c r="D31" s="746"/>
      <c r="E31" s="746"/>
      <c r="F31" s="746"/>
      <c r="G31" s="746"/>
      <c r="H31" s="746"/>
      <c r="I31" s="746"/>
      <c r="J31" s="746"/>
      <c r="K31" s="746"/>
      <c r="L31" s="746"/>
      <c r="M31" s="756"/>
    </row>
    <row r="32" spans="1:13" s="95" customFormat="1" ht="12.75" customHeight="1">
      <c r="A32" s="757" t="s">
        <v>42</v>
      </c>
      <c r="B32" s="358"/>
      <c r="C32" s="250">
        <f>SUM(D32:M32)</f>
        <v>1166744</v>
      </c>
      <c r="D32" s="178">
        <v>1217</v>
      </c>
      <c r="E32" s="178">
        <v>6300</v>
      </c>
      <c r="F32" s="178">
        <v>16699</v>
      </c>
      <c r="G32" s="178">
        <v>63017</v>
      </c>
      <c r="H32" s="178">
        <v>100586</v>
      </c>
      <c r="I32" s="178">
        <v>125951</v>
      </c>
      <c r="J32" s="178">
        <v>96319</v>
      </c>
      <c r="K32" s="178">
        <v>118599</v>
      </c>
      <c r="L32" s="178">
        <v>80905</v>
      </c>
      <c r="M32" s="195">
        <v>557151</v>
      </c>
    </row>
    <row r="33" spans="1:13" s="95" customFormat="1" ht="12.75" customHeight="1">
      <c r="A33" s="758" t="s">
        <v>100</v>
      </c>
      <c r="B33" s="358"/>
      <c r="C33" s="250">
        <f>SUM(D33:M33)</f>
        <v>5141627.585529998</v>
      </c>
      <c r="D33" s="178">
        <v>786.58813</v>
      </c>
      <c r="E33" s="178">
        <v>7903.72757</v>
      </c>
      <c r="F33" s="178">
        <v>35715.26758</v>
      </c>
      <c r="G33" s="178">
        <v>98986.78082999997</v>
      </c>
      <c r="H33" s="178">
        <v>196738.07544</v>
      </c>
      <c r="I33" s="178">
        <v>217194.88473999998</v>
      </c>
      <c r="J33" s="178">
        <v>248040.52808</v>
      </c>
      <c r="K33" s="178">
        <v>349410.8776599999</v>
      </c>
      <c r="L33" s="178">
        <v>253987.15082</v>
      </c>
      <c r="M33" s="195">
        <v>3732863.7046799976</v>
      </c>
    </row>
    <row r="34" spans="1:13" s="95" customFormat="1" ht="38.25" customHeight="1">
      <c r="A34" s="661" t="s">
        <v>207</v>
      </c>
      <c r="B34" s="662"/>
      <c r="C34" s="250"/>
      <c r="D34" s="746"/>
      <c r="E34" s="746"/>
      <c r="F34" s="746"/>
      <c r="G34" s="746"/>
      <c r="H34" s="746"/>
      <c r="I34" s="746"/>
      <c r="J34" s="746"/>
      <c r="K34" s="746"/>
      <c r="L34" s="746"/>
      <c r="M34" s="756"/>
    </row>
    <row r="35" spans="1:13" s="95" customFormat="1" ht="11.25" customHeight="1">
      <c r="A35" s="757" t="s">
        <v>42</v>
      </c>
      <c r="B35" s="747"/>
      <c r="C35" s="250">
        <f>SUM(D35:M35)</f>
        <v>1631454</v>
      </c>
      <c r="D35" s="178">
        <v>8439</v>
      </c>
      <c r="E35" s="178">
        <v>30471</v>
      </c>
      <c r="F35" s="178">
        <v>44630</v>
      </c>
      <c r="G35" s="178">
        <v>134544</v>
      </c>
      <c r="H35" s="178">
        <v>175152</v>
      </c>
      <c r="I35" s="178">
        <v>194876</v>
      </c>
      <c r="J35" s="178">
        <v>131734</v>
      </c>
      <c r="K35" s="178">
        <v>148780</v>
      </c>
      <c r="L35" s="178">
        <v>107036</v>
      </c>
      <c r="M35" s="195">
        <v>655792</v>
      </c>
    </row>
    <row r="36" spans="1:13" s="95" customFormat="1" ht="11.25" customHeight="1">
      <c r="A36" s="758" t="s">
        <v>100</v>
      </c>
      <c r="B36" s="759"/>
      <c r="C36" s="250">
        <f>SUM(D36:M36)</f>
        <v>2548481.00579</v>
      </c>
      <c r="D36" s="178">
        <v>1941.3670099999997</v>
      </c>
      <c r="E36" s="178">
        <v>12287.707980000003</v>
      </c>
      <c r="F36" s="178">
        <v>19334.457290000006</v>
      </c>
      <c r="G36" s="178">
        <v>91639.76888000006</v>
      </c>
      <c r="H36" s="178">
        <v>168613.00740999993</v>
      </c>
      <c r="I36" s="178">
        <v>203341.10039999994</v>
      </c>
      <c r="J36" s="178">
        <v>143434.1701399999</v>
      </c>
      <c r="K36" s="178">
        <v>197825.26656999995</v>
      </c>
      <c r="L36" s="178">
        <v>158495.42243000004</v>
      </c>
      <c r="M36" s="195">
        <v>1551568.7376800003</v>
      </c>
    </row>
    <row r="37" spans="1:13" s="95" customFormat="1" ht="11.25" customHeight="1">
      <c r="A37" s="661" t="s">
        <v>130</v>
      </c>
      <c r="B37" s="662"/>
      <c r="C37" s="250"/>
      <c r="D37" s="746"/>
      <c r="E37" s="746"/>
      <c r="F37" s="746"/>
      <c r="G37" s="746"/>
      <c r="H37" s="746"/>
      <c r="I37" s="746"/>
      <c r="J37" s="746"/>
      <c r="K37" s="746"/>
      <c r="L37" s="746"/>
      <c r="M37" s="756"/>
    </row>
    <row r="38" spans="1:13" s="95" customFormat="1" ht="11.25" customHeight="1">
      <c r="A38" s="760" t="s">
        <v>42</v>
      </c>
      <c r="B38" s="734"/>
      <c r="C38" s="250">
        <f>SUM(D38:M38)</f>
        <v>615370</v>
      </c>
      <c r="D38" s="178">
        <v>332</v>
      </c>
      <c r="E38" s="178">
        <v>8991</v>
      </c>
      <c r="F38" s="178">
        <v>11887</v>
      </c>
      <c r="G38" s="178">
        <v>36140</v>
      </c>
      <c r="H38" s="178">
        <v>50446</v>
      </c>
      <c r="I38" s="178">
        <v>56605</v>
      </c>
      <c r="J38" s="178">
        <v>47214</v>
      </c>
      <c r="K38" s="178">
        <v>51651</v>
      </c>
      <c r="L38" s="178">
        <v>32425</v>
      </c>
      <c r="M38" s="195">
        <v>319679</v>
      </c>
    </row>
    <row r="39" spans="1:13" s="95" customFormat="1" ht="11.25" customHeight="1">
      <c r="A39" s="758" t="s">
        <v>100</v>
      </c>
      <c r="B39" s="260"/>
      <c r="C39" s="250">
        <f>SUM(D39:M39)</f>
        <v>1381037.6672200006</v>
      </c>
      <c r="D39" s="178">
        <v>20.08268</v>
      </c>
      <c r="E39" s="178">
        <v>5690.87512</v>
      </c>
      <c r="F39" s="178">
        <v>6977.21134</v>
      </c>
      <c r="G39" s="178">
        <v>28634.38820999999</v>
      </c>
      <c r="H39" s="178">
        <v>43141.25308999999</v>
      </c>
      <c r="I39" s="178">
        <v>79131.53672</v>
      </c>
      <c r="J39" s="178">
        <v>73947.18591000004</v>
      </c>
      <c r="K39" s="178">
        <v>104743.86940000001</v>
      </c>
      <c r="L39" s="178">
        <v>46209.705550000006</v>
      </c>
      <c r="M39" s="195">
        <v>992541.5592000005</v>
      </c>
    </row>
    <row r="40" spans="1:13" s="95" customFormat="1" ht="11.25" customHeight="1">
      <c r="A40" s="480" t="s">
        <v>146</v>
      </c>
      <c r="B40" s="112"/>
      <c r="C40" s="250"/>
      <c r="D40" s="746"/>
      <c r="E40" s="746"/>
      <c r="F40" s="746"/>
      <c r="G40" s="746"/>
      <c r="H40" s="746"/>
      <c r="I40" s="746"/>
      <c r="J40" s="746"/>
      <c r="K40" s="746"/>
      <c r="L40" s="746"/>
      <c r="M40" s="756"/>
    </row>
    <row r="41" spans="1:13" ht="11.25" customHeight="1">
      <c r="A41" s="481" t="s">
        <v>42</v>
      </c>
      <c r="B41" s="112"/>
      <c r="C41" s="250">
        <f>SUM(D41:M41)</f>
        <v>1499640</v>
      </c>
      <c r="D41" s="178">
        <v>8818</v>
      </c>
      <c r="E41" s="178">
        <v>29458</v>
      </c>
      <c r="F41" s="178">
        <v>42353</v>
      </c>
      <c r="G41" s="178">
        <v>121346</v>
      </c>
      <c r="H41" s="178">
        <v>150307</v>
      </c>
      <c r="I41" s="178">
        <v>178759</v>
      </c>
      <c r="J41" s="178">
        <v>124777</v>
      </c>
      <c r="K41" s="178">
        <v>133634</v>
      </c>
      <c r="L41" s="178">
        <v>101929</v>
      </c>
      <c r="M41" s="195">
        <v>608259</v>
      </c>
    </row>
    <row r="42" spans="1:13" ht="12.75" customHeight="1">
      <c r="A42" s="369" t="s">
        <v>100</v>
      </c>
      <c r="B42" s="308"/>
      <c r="C42" s="250">
        <f>SUM(D42:M42)</f>
        <v>11757628.926849997</v>
      </c>
      <c r="D42" s="178">
        <v>13239.85192</v>
      </c>
      <c r="E42" s="178">
        <v>75511.76607999999</v>
      </c>
      <c r="F42" s="178">
        <v>124991.64470000002</v>
      </c>
      <c r="G42" s="178">
        <v>434625.5300300004</v>
      </c>
      <c r="H42" s="178">
        <v>671435.9535499999</v>
      </c>
      <c r="I42" s="178">
        <v>866456.6838299995</v>
      </c>
      <c r="J42" s="178">
        <v>723079.9647400004</v>
      </c>
      <c r="K42" s="178">
        <v>753596.5783599995</v>
      </c>
      <c r="L42" s="178">
        <v>698583.3657899996</v>
      </c>
      <c r="M42" s="195">
        <v>7396107.587849998</v>
      </c>
    </row>
    <row r="43" spans="1:13" ht="12.75" customHeight="1">
      <c r="A43" s="481" t="s">
        <v>57</v>
      </c>
      <c r="B43" s="112"/>
      <c r="C43" s="250"/>
      <c r="D43" s="746"/>
      <c r="E43" s="746"/>
      <c r="F43" s="746"/>
      <c r="G43" s="746"/>
      <c r="H43" s="746"/>
      <c r="I43" s="746"/>
      <c r="J43" s="746"/>
      <c r="K43" s="746"/>
      <c r="L43" s="746"/>
      <c r="M43" s="756"/>
    </row>
    <row r="44" spans="1:13" ht="12.75" customHeight="1">
      <c r="A44" s="757" t="s">
        <v>42</v>
      </c>
      <c r="B44" s="358"/>
      <c r="C44" s="250">
        <f>SUM(D44:M44)</f>
        <v>171121</v>
      </c>
      <c r="D44" s="178">
        <v>0</v>
      </c>
      <c r="E44" s="178">
        <v>3790</v>
      </c>
      <c r="F44" s="178">
        <v>4553</v>
      </c>
      <c r="G44" s="178">
        <v>12513</v>
      </c>
      <c r="H44" s="178">
        <v>15631</v>
      </c>
      <c r="I44" s="178">
        <v>20695</v>
      </c>
      <c r="J44" s="178">
        <v>13742</v>
      </c>
      <c r="K44" s="178">
        <v>5247</v>
      </c>
      <c r="L44" s="178">
        <v>10463</v>
      </c>
      <c r="M44" s="195">
        <v>84487</v>
      </c>
    </row>
    <row r="45" spans="1:13" ht="12.75" customHeight="1">
      <c r="A45" s="758" t="s">
        <v>100</v>
      </c>
      <c r="B45" s="358"/>
      <c r="C45" s="250">
        <f>SUM(D45:M45)</f>
        <v>516122.5217700001</v>
      </c>
      <c r="D45" s="178">
        <v>0</v>
      </c>
      <c r="E45" s="178">
        <v>3959.4076199999995</v>
      </c>
      <c r="F45" s="178">
        <v>6163.423709999999</v>
      </c>
      <c r="G45" s="178">
        <v>18123.56001</v>
      </c>
      <c r="H45" s="178">
        <v>21499.531749999995</v>
      </c>
      <c r="I45" s="178">
        <v>50447.017779999995</v>
      </c>
      <c r="J45" s="178">
        <v>36135.30935</v>
      </c>
      <c r="K45" s="178">
        <v>11738.44047</v>
      </c>
      <c r="L45" s="178">
        <v>36726.09521000001</v>
      </c>
      <c r="M45" s="195">
        <v>331329.7358700001</v>
      </c>
    </row>
    <row r="46" spans="1:13" ht="12.75" customHeight="1">
      <c r="A46" s="203" t="s">
        <v>58</v>
      </c>
      <c r="B46" s="112"/>
      <c r="C46" s="250"/>
      <c r="D46" s="746"/>
      <c r="E46" s="746"/>
      <c r="F46" s="746"/>
      <c r="G46" s="746"/>
      <c r="H46" s="746"/>
      <c r="I46" s="746"/>
      <c r="J46" s="746"/>
      <c r="K46" s="746"/>
      <c r="L46" s="746"/>
      <c r="M46" s="756"/>
    </row>
    <row r="47" spans="1:13" ht="12.75" customHeight="1">
      <c r="A47" s="757" t="s">
        <v>42</v>
      </c>
      <c r="B47" s="358"/>
      <c r="C47" s="250">
        <f>SUM(D47:M47)</f>
        <v>251781</v>
      </c>
      <c r="D47" s="178">
        <v>0</v>
      </c>
      <c r="E47" s="178">
        <v>2136</v>
      </c>
      <c r="F47" s="178">
        <v>2537</v>
      </c>
      <c r="G47" s="178">
        <v>12338</v>
      </c>
      <c r="H47" s="178">
        <v>23649</v>
      </c>
      <c r="I47" s="178">
        <v>16891</v>
      </c>
      <c r="J47" s="178">
        <v>22459</v>
      </c>
      <c r="K47" s="178">
        <v>23398</v>
      </c>
      <c r="L47" s="178">
        <v>24019</v>
      </c>
      <c r="M47" s="195">
        <v>124354</v>
      </c>
    </row>
    <row r="48" spans="1:13" ht="12.75" customHeight="1">
      <c r="A48" s="758" t="s">
        <v>100</v>
      </c>
      <c r="B48" s="358"/>
      <c r="C48" s="250">
        <f>SUM(D48:M48)</f>
        <v>973349.5121200004</v>
      </c>
      <c r="D48" s="178">
        <v>0</v>
      </c>
      <c r="E48" s="178">
        <v>1741.3923</v>
      </c>
      <c r="F48" s="178">
        <v>930.02776</v>
      </c>
      <c r="G48" s="178">
        <v>11260.533819999999</v>
      </c>
      <c r="H48" s="178">
        <v>27466.976609999994</v>
      </c>
      <c r="I48" s="178">
        <v>28911.04333</v>
      </c>
      <c r="J48" s="178">
        <v>65535.12707000001</v>
      </c>
      <c r="K48" s="178">
        <v>37320.239460000004</v>
      </c>
      <c r="L48" s="178">
        <v>60864.01421999998</v>
      </c>
      <c r="M48" s="195">
        <v>739320.1575500005</v>
      </c>
    </row>
    <row r="49" spans="1:13" ht="12.75" customHeight="1">
      <c r="A49" s="481" t="s">
        <v>147</v>
      </c>
      <c r="B49" s="112"/>
      <c r="C49" s="250"/>
      <c r="D49" s="746"/>
      <c r="E49" s="746"/>
      <c r="F49" s="746"/>
      <c r="G49" s="746"/>
      <c r="H49" s="746"/>
      <c r="I49" s="746"/>
      <c r="J49" s="746"/>
      <c r="K49" s="746"/>
      <c r="L49" s="746"/>
      <c r="M49" s="756"/>
    </row>
    <row r="50" spans="1:13" ht="12.75" customHeight="1">
      <c r="A50" s="757" t="s">
        <v>42</v>
      </c>
      <c r="B50" s="358"/>
      <c r="C50" s="250">
        <f>SUM(D50:M50)</f>
        <v>913618</v>
      </c>
      <c r="D50" s="178">
        <v>6648</v>
      </c>
      <c r="E50" s="178">
        <v>20870</v>
      </c>
      <c r="F50" s="178">
        <v>29633</v>
      </c>
      <c r="G50" s="178">
        <v>84044</v>
      </c>
      <c r="H50" s="178">
        <v>97401</v>
      </c>
      <c r="I50" s="178">
        <v>104758</v>
      </c>
      <c r="J50" s="178">
        <v>77946</v>
      </c>
      <c r="K50" s="178">
        <v>80781</v>
      </c>
      <c r="L50" s="178">
        <v>63423</v>
      </c>
      <c r="M50" s="195">
        <v>348114</v>
      </c>
    </row>
    <row r="51" spans="1:13" ht="12.75" customHeight="1">
      <c r="A51" s="758" t="s">
        <v>100</v>
      </c>
      <c r="B51" s="358"/>
      <c r="C51" s="250">
        <f>SUM(D51:M51)</f>
        <v>2802624.5804900015</v>
      </c>
      <c r="D51" s="178">
        <v>5239.51165</v>
      </c>
      <c r="E51" s="178">
        <v>33496.136210000004</v>
      </c>
      <c r="F51" s="178">
        <v>37614.00274000001</v>
      </c>
      <c r="G51" s="178">
        <v>158587.78961000007</v>
      </c>
      <c r="H51" s="178">
        <v>219640.91999999998</v>
      </c>
      <c r="I51" s="178">
        <v>241374.32980999997</v>
      </c>
      <c r="J51" s="178">
        <v>174731.99308000001</v>
      </c>
      <c r="K51" s="178">
        <v>221714.13758</v>
      </c>
      <c r="L51" s="178">
        <v>185272.51078000004</v>
      </c>
      <c r="M51" s="195">
        <v>1524953.249030001</v>
      </c>
    </row>
    <row r="52" spans="1:13" ht="12.75" customHeight="1">
      <c r="A52" s="369" t="s">
        <v>189</v>
      </c>
      <c r="B52" s="370"/>
      <c r="C52" s="250"/>
      <c r="D52" s="746"/>
      <c r="E52" s="746"/>
      <c r="F52" s="746"/>
      <c r="G52" s="746"/>
      <c r="H52" s="746"/>
      <c r="I52" s="746"/>
      <c r="J52" s="746"/>
      <c r="K52" s="746"/>
      <c r="L52" s="746"/>
      <c r="M52" s="756"/>
    </row>
    <row r="53" spans="1:13" ht="12.75" customHeight="1">
      <c r="A53" s="757" t="s">
        <v>42</v>
      </c>
      <c r="B53" s="358"/>
      <c r="C53" s="250">
        <f>SUM(D53:M53)</f>
        <v>1241068</v>
      </c>
      <c r="D53" s="178">
        <v>7675</v>
      </c>
      <c r="E53" s="178">
        <v>24648</v>
      </c>
      <c r="F53" s="178">
        <v>37842</v>
      </c>
      <c r="G53" s="178">
        <v>100234</v>
      </c>
      <c r="H53" s="178">
        <v>119359</v>
      </c>
      <c r="I53" s="178">
        <v>143446</v>
      </c>
      <c r="J53" s="178">
        <v>99777</v>
      </c>
      <c r="K53" s="178">
        <v>104963</v>
      </c>
      <c r="L53" s="178">
        <v>82619</v>
      </c>
      <c r="M53" s="195">
        <v>520505</v>
      </c>
    </row>
    <row r="54" spans="1:13" ht="12.75" customHeight="1">
      <c r="A54" s="758" t="s">
        <v>100</v>
      </c>
      <c r="B54" s="358"/>
      <c r="C54" s="250">
        <f>SUM(D54:M54)</f>
        <v>7465532.3124699965</v>
      </c>
      <c r="D54" s="178">
        <v>8000.34027</v>
      </c>
      <c r="E54" s="178">
        <v>36314.82995</v>
      </c>
      <c r="F54" s="178">
        <v>80284.19049</v>
      </c>
      <c r="G54" s="178">
        <v>246653.64659</v>
      </c>
      <c r="H54" s="178">
        <v>402828.52518999984</v>
      </c>
      <c r="I54" s="178">
        <v>545724.2929100002</v>
      </c>
      <c r="J54" s="178">
        <v>446677.53524</v>
      </c>
      <c r="K54" s="178">
        <v>482823.7608499999</v>
      </c>
      <c r="L54" s="178">
        <v>415720.74558000016</v>
      </c>
      <c r="M54" s="195">
        <v>4800504.445399997</v>
      </c>
    </row>
    <row r="55" spans="1:13" ht="25.5" customHeight="1">
      <c r="A55" s="709" t="s">
        <v>190</v>
      </c>
      <c r="B55" s="710"/>
      <c r="C55" s="250"/>
      <c r="D55" s="746"/>
      <c r="E55" s="746"/>
      <c r="F55" s="746"/>
      <c r="G55" s="746"/>
      <c r="H55" s="746"/>
      <c r="I55" s="746"/>
      <c r="J55" s="746"/>
      <c r="K55" s="746"/>
      <c r="L55" s="746"/>
      <c r="M55" s="756"/>
    </row>
    <row r="56" spans="1:13" ht="12.75" customHeight="1">
      <c r="A56" s="480" t="s">
        <v>42</v>
      </c>
      <c r="B56" s="111"/>
      <c r="C56" s="250">
        <f>SUM(D56:M56)</f>
        <v>741443</v>
      </c>
      <c r="D56" s="178">
        <v>1058</v>
      </c>
      <c r="E56" s="178">
        <v>6569</v>
      </c>
      <c r="F56" s="178">
        <v>11833</v>
      </c>
      <c r="G56" s="178">
        <v>27785</v>
      </c>
      <c r="H56" s="178">
        <v>53159</v>
      </c>
      <c r="I56" s="178">
        <v>62644</v>
      </c>
      <c r="J56" s="178">
        <v>53999</v>
      </c>
      <c r="K56" s="178">
        <v>61423</v>
      </c>
      <c r="L56" s="178">
        <v>50083</v>
      </c>
      <c r="M56" s="195">
        <v>412890</v>
      </c>
    </row>
    <row r="57" spans="1:13" ht="12.75" customHeight="1">
      <c r="A57" s="367" t="s">
        <v>100</v>
      </c>
      <c r="B57" s="308"/>
      <c r="C57" s="250">
        <f>SUM(D57:M57)</f>
        <v>8388748.305649996</v>
      </c>
      <c r="D57" s="178">
        <v>1242.95952</v>
      </c>
      <c r="E57" s="178">
        <v>5710.871099999999</v>
      </c>
      <c r="F57" s="178">
        <v>61106.06529</v>
      </c>
      <c r="G57" s="178">
        <v>69581.28653999999</v>
      </c>
      <c r="H57" s="178">
        <v>352477.40126</v>
      </c>
      <c r="I57" s="178">
        <v>154638.68309999997</v>
      </c>
      <c r="J57" s="178">
        <v>215674.90546999997</v>
      </c>
      <c r="K57" s="178">
        <v>353045.9763</v>
      </c>
      <c r="L57" s="178">
        <v>242997.43368999995</v>
      </c>
      <c r="M57" s="195">
        <v>6932272.723379996</v>
      </c>
    </row>
    <row r="58" spans="1:13" ht="25.5" customHeight="1">
      <c r="A58" s="698" t="s">
        <v>191</v>
      </c>
      <c r="B58" s="699"/>
      <c r="C58" s="250"/>
      <c r="D58" s="746"/>
      <c r="E58" s="746"/>
      <c r="F58" s="746"/>
      <c r="G58" s="746"/>
      <c r="H58" s="746"/>
      <c r="I58" s="746"/>
      <c r="J58" s="746"/>
      <c r="K58" s="746"/>
      <c r="L58" s="746"/>
      <c r="M58" s="756"/>
    </row>
    <row r="59" spans="1:13" ht="12.75" customHeight="1">
      <c r="A59" s="481" t="s">
        <v>42</v>
      </c>
      <c r="B59" s="112"/>
      <c r="C59" s="250">
        <f>SUM(D59:M59)</f>
        <v>735537</v>
      </c>
      <c r="D59" s="178">
        <v>1058</v>
      </c>
      <c r="E59" s="178">
        <v>6569</v>
      </c>
      <c r="F59" s="178">
        <v>11833</v>
      </c>
      <c r="G59" s="178">
        <v>26953</v>
      </c>
      <c r="H59" s="178">
        <v>51932</v>
      </c>
      <c r="I59" s="178">
        <v>62644</v>
      </c>
      <c r="J59" s="178">
        <v>53407</v>
      </c>
      <c r="K59" s="178">
        <v>61423</v>
      </c>
      <c r="L59" s="178">
        <v>48958</v>
      </c>
      <c r="M59" s="195">
        <v>410760</v>
      </c>
    </row>
    <row r="60" spans="1:13" ht="12.75" customHeight="1">
      <c r="A60" s="369" t="s">
        <v>100</v>
      </c>
      <c r="B60" s="308"/>
      <c r="C60" s="250">
        <f>SUM(D60:M60)</f>
        <v>8363681.990619997</v>
      </c>
      <c r="D60" s="178">
        <v>1242.95952</v>
      </c>
      <c r="E60" s="178">
        <v>5684.70831</v>
      </c>
      <c r="F60" s="178">
        <v>60988.10589</v>
      </c>
      <c r="G60" s="178">
        <v>64656.92861999999</v>
      </c>
      <c r="H60" s="178">
        <v>349460.0945799999</v>
      </c>
      <c r="I60" s="178">
        <v>153917.51035999996</v>
      </c>
      <c r="J60" s="178">
        <v>214095.71628999995</v>
      </c>
      <c r="K60" s="178">
        <v>353045.9763</v>
      </c>
      <c r="L60" s="178">
        <v>242374.81977999996</v>
      </c>
      <c r="M60" s="195">
        <v>6918215.170969997</v>
      </c>
    </row>
    <row r="61" spans="1:13" ht="12.75" customHeight="1">
      <c r="A61" s="698" t="s">
        <v>208</v>
      </c>
      <c r="B61" s="699"/>
      <c r="C61" s="250"/>
      <c r="D61" s="746"/>
      <c r="E61" s="746"/>
      <c r="F61" s="746"/>
      <c r="G61" s="746"/>
      <c r="H61" s="746"/>
      <c r="I61" s="746"/>
      <c r="J61" s="746"/>
      <c r="K61" s="746"/>
      <c r="L61" s="746"/>
      <c r="M61" s="756"/>
    </row>
    <row r="62" spans="1:13" ht="12.75" customHeight="1">
      <c r="A62" s="481" t="s">
        <v>42</v>
      </c>
      <c r="B62" s="181"/>
      <c r="C62" s="250">
        <f>SUM(D62:M62)</f>
        <v>17395</v>
      </c>
      <c r="D62" s="178">
        <v>0</v>
      </c>
      <c r="E62" s="178">
        <v>173</v>
      </c>
      <c r="F62" s="178">
        <v>585</v>
      </c>
      <c r="G62" s="178">
        <v>1221</v>
      </c>
      <c r="H62" s="178">
        <v>1658</v>
      </c>
      <c r="I62" s="178">
        <v>4210</v>
      </c>
      <c r="J62" s="178">
        <v>1922</v>
      </c>
      <c r="K62" s="178">
        <v>0</v>
      </c>
      <c r="L62" s="178">
        <v>1125</v>
      </c>
      <c r="M62" s="195">
        <v>6501</v>
      </c>
    </row>
    <row r="63" spans="1:13" ht="12.75" customHeight="1">
      <c r="A63" s="369" t="s">
        <v>100</v>
      </c>
      <c r="B63" s="181"/>
      <c r="C63" s="250">
        <f>SUM(D63:M63)</f>
        <v>25066.315030000005</v>
      </c>
      <c r="D63" s="178">
        <v>0</v>
      </c>
      <c r="E63" s="178">
        <v>26.162789999999998</v>
      </c>
      <c r="F63" s="178">
        <v>117.95939999999999</v>
      </c>
      <c r="G63" s="178">
        <v>4924.35792</v>
      </c>
      <c r="H63" s="178">
        <v>3017.3066800000006</v>
      </c>
      <c r="I63" s="178">
        <v>721.1727400000001</v>
      </c>
      <c r="J63" s="178">
        <v>1579.1891799999999</v>
      </c>
      <c r="K63" s="178">
        <v>0</v>
      </c>
      <c r="L63" s="178">
        <v>622.6139099999999</v>
      </c>
      <c r="M63" s="195">
        <v>14057.552410000002</v>
      </c>
    </row>
    <row r="64" spans="1:13" ht="3" customHeight="1">
      <c r="A64" s="767"/>
      <c r="B64" s="768"/>
      <c r="C64" s="769"/>
      <c r="D64" s="769"/>
      <c r="E64" s="769"/>
      <c r="F64" s="769"/>
      <c r="G64" s="769"/>
      <c r="H64" s="769"/>
      <c r="I64" s="769"/>
      <c r="J64" s="769"/>
      <c r="K64" s="769"/>
      <c r="L64" s="769"/>
      <c r="M64" s="770"/>
    </row>
    <row r="65" spans="1:13" ht="3" customHeight="1">
      <c r="A65" s="763"/>
      <c r="B65" s="764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</row>
    <row r="66" spans="1:13" ht="15.75">
      <c r="A66" s="740">
        <v>1</v>
      </c>
      <c r="B66" s="562" t="s">
        <v>253</v>
      </c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562"/>
    </row>
    <row r="67" spans="1:13" s="245" customFormat="1" ht="11.25" customHeight="1">
      <c r="A67" s="613" t="s">
        <v>285</v>
      </c>
      <c r="B67" s="613"/>
      <c r="C67" s="613"/>
      <c r="D67" s="613"/>
      <c r="E67" s="613"/>
      <c r="F67" s="613"/>
      <c r="G67" s="613"/>
      <c r="H67" s="613"/>
      <c r="I67" s="613"/>
      <c r="J67" s="613"/>
      <c r="K67" s="613"/>
      <c r="L67" s="613"/>
      <c r="M67" s="613"/>
    </row>
    <row r="68" spans="1:13" s="105" customFormat="1" ht="12.75" customHeight="1">
      <c r="A68" s="22" t="s">
        <v>342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>
      <c r="A69" s="131"/>
      <c r="B69" s="131"/>
      <c r="C69" s="131"/>
      <c r="D69" s="131"/>
      <c r="E69" s="131"/>
      <c r="F69" s="131"/>
      <c r="G69" s="131"/>
      <c r="H69" s="131"/>
      <c r="I69" s="741"/>
      <c r="J69" s="741"/>
      <c r="K69" s="741"/>
      <c r="L69" s="741"/>
      <c r="M69" s="741"/>
    </row>
    <row r="70" spans="1:13" ht="13.5">
      <c r="A70" s="131"/>
      <c r="B70" s="131"/>
      <c r="C70" s="131"/>
      <c r="D70" s="131"/>
      <c r="E70" s="131"/>
      <c r="F70" s="131"/>
      <c r="G70" s="131"/>
      <c r="H70" s="131"/>
      <c r="I70" s="741"/>
      <c r="J70" s="741"/>
      <c r="K70" s="741"/>
      <c r="L70" s="741"/>
      <c r="M70" s="741"/>
    </row>
    <row r="71" spans="1:13" ht="13.5">
      <c r="A71" s="131"/>
      <c r="B71" s="131"/>
      <c r="C71" s="131"/>
      <c r="D71" s="131"/>
      <c r="E71" s="131"/>
      <c r="F71" s="131"/>
      <c r="G71" s="131"/>
      <c r="H71" s="131"/>
      <c r="I71" s="741"/>
      <c r="J71" s="741"/>
      <c r="K71" s="741"/>
      <c r="L71" s="741"/>
      <c r="M71" s="741"/>
    </row>
    <row r="72" spans="1:13" ht="13.5">
      <c r="A72" s="131"/>
      <c r="B72" s="131"/>
      <c r="C72" s="131"/>
      <c r="D72" s="131"/>
      <c r="E72" s="131"/>
      <c r="F72" s="131"/>
      <c r="G72" s="131"/>
      <c r="H72" s="131"/>
      <c r="I72" s="741"/>
      <c r="J72" s="741"/>
      <c r="K72" s="741"/>
      <c r="L72" s="741"/>
      <c r="M72" s="741"/>
    </row>
    <row r="73" spans="1:13" ht="13.5">
      <c r="A73" s="131"/>
      <c r="B73" s="131"/>
      <c r="C73" s="131"/>
      <c r="D73" s="131"/>
      <c r="E73" s="131"/>
      <c r="F73" s="131"/>
      <c r="G73" s="131"/>
      <c r="H73" s="131"/>
      <c r="I73" s="741"/>
      <c r="J73" s="741"/>
      <c r="K73" s="741"/>
      <c r="L73" s="741"/>
      <c r="M73" s="741"/>
    </row>
    <row r="74" spans="1:13" ht="13.5">
      <c r="A74" s="131"/>
      <c r="B74" s="131"/>
      <c r="C74" s="131"/>
      <c r="D74" s="131"/>
      <c r="E74" s="131"/>
      <c r="F74" s="131"/>
      <c r="G74" s="131"/>
      <c r="H74" s="131"/>
      <c r="I74" s="741"/>
      <c r="J74" s="741"/>
      <c r="K74" s="741"/>
      <c r="L74" s="741"/>
      <c r="M74" s="741"/>
    </row>
    <row r="75" spans="1:13" ht="13.5">
      <c r="A75" s="131"/>
      <c r="B75" s="131"/>
      <c r="C75" s="131"/>
      <c r="D75" s="131"/>
      <c r="E75" s="131"/>
      <c r="F75" s="131"/>
      <c r="G75" s="131"/>
      <c r="H75" s="131"/>
      <c r="I75" s="741"/>
      <c r="J75" s="741"/>
      <c r="K75" s="741"/>
      <c r="L75" s="741"/>
      <c r="M75" s="741"/>
    </row>
    <row r="76" spans="1:13" ht="13.5">
      <c r="A76" s="131"/>
      <c r="B76" s="131"/>
      <c r="C76" s="131"/>
      <c r="D76" s="131"/>
      <c r="E76" s="131"/>
      <c r="F76" s="131"/>
      <c r="G76" s="131"/>
      <c r="H76" s="131"/>
      <c r="I76" s="741"/>
      <c r="J76" s="741"/>
      <c r="K76" s="741"/>
      <c r="L76" s="741"/>
      <c r="M76" s="741"/>
    </row>
    <row r="77" spans="1:13" ht="13.5">
      <c r="A77" s="131"/>
      <c r="B77" s="131"/>
      <c r="C77" s="131"/>
      <c r="D77" s="131"/>
      <c r="E77" s="131"/>
      <c r="F77" s="131"/>
      <c r="G77" s="131"/>
      <c r="H77" s="131"/>
      <c r="I77" s="741"/>
      <c r="J77" s="741"/>
      <c r="K77" s="741"/>
      <c r="L77" s="741"/>
      <c r="M77" s="741"/>
    </row>
    <row r="78" spans="1:13" ht="13.5">
      <c r="A78" s="131"/>
      <c r="B78" s="131"/>
      <c r="C78" s="131"/>
      <c r="D78" s="131"/>
      <c r="E78" s="131"/>
      <c r="F78" s="131"/>
      <c r="G78" s="131"/>
      <c r="H78" s="131"/>
      <c r="I78" s="741"/>
      <c r="J78" s="741"/>
      <c r="K78" s="741"/>
      <c r="L78" s="741"/>
      <c r="M78" s="741"/>
    </row>
    <row r="79" spans="1:13" ht="13.5">
      <c r="A79" s="131"/>
      <c r="B79" s="131"/>
      <c r="C79" s="131"/>
      <c r="D79" s="131"/>
      <c r="E79" s="131"/>
      <c r="F79" s="131"/>
      <c r="G79" s="131"/>
      <c r="H79" s="131"/>
      <c r="I79" s="741"/>
      <c r="J79" s="741"/>
      <c r="K79" s="741"/>
      <c r="L79" s="741"/>
      <c r="M79" s="741"/>
    </row>
    <row r="80" spans="1:13" ht="13.5">
      <c r="A80" s="131"/>
      <c r="B80" s="131"/>
      <c r="C80" s="131"/>
      <c r="D80" s="131"/>
      <c r="E80" s="131"/>
      <c r="F80" s="131"/>
      <c r="G80" s="131"/>
      <c r="H80" s="131"/>
      <c r="I80" s="741"/>
      <c r="J80" s="741"/>
      <c r="K80" s="741"/>
      <c r="L80" s="741"/>
      <c r="M80" s="741"/>
    </row>
    <row r="81" spans="1:13" ht="13.5">
      <c r="A81" s="131"/>
      <c r="B81" s="131"/>
      <c r="C81" s="131"/>
      <c r="D81" s="131"/>
      <c r="E81" s="131"/>
      <c r="F81" s="131"/>
      <c r="G81" s="131"/>
      <c r="H81" s="131"/>
      <c r="I81" s="741"/>
      <c r="J81" s="741"/>
      <c r="K81" s="741"/>
      <c r="L81" s="741"/>
      <c r="M81" s="741"/>
    </row>
    <row r="82" spans="1:13" ht="13.5">
      <c r="A82" s="131"/>
      <c r="B82" s="131"/>
      <c r="C82" s="131"/>
      <c r="D82" s="131"/>
      <c r="E82" s="131"/>
      <c r="F82" s="131"/>
      <c r="G82" s="131"/>
      <c r="H82" s="131"/>
      <c r="I82" s="741"/>
      <c r="J82" s="741"/>
      <c r="K82" s="741"/>
      <c r="L82" s="741"/>
      <c r="M82" s="741"/>
    </row>
    <row r="83" spans="1:13" ht="13.5">
      <c r="A83" s="131"/>
      <c r="B83" s="131"/>
      <c r="C83" s="131"/>
      <c r="D83" s="131"/>
      <c r="E83" s="131"/>
      <c r="F83" s="131"/>
      <c r="G83" s="131"/>
      <c r="H83" s="131"/>
      <c r="I83" s="741"/>
      <c r="J83" s="741"/>
      <c r="K83" s="741"/>
      <c r="L83" s="741"/>
      <c r="M83" s="741"/>
    </row>
    <row r="84" spans="1:13" ht="13.5">
      <c r="A84" s="131"/>
      <c r="B84" s="131"/>
      <c r="C84" s="131"/>
      <c r="D84" s="131"/>
      <c r="E84" s="131"/>
      <c r="F84" s="131"/>
      <c r="G84" s="131"/>
      <c r="H84" s="131"/>
      <c r="I84" s="741"/>
      <c r="J84" s="741"/>
      <c r="K84" s="741"/>
      <c r="L84" s="741"/>
      <c r="M84" s="741"/>
    </row>
    <row r="85" spans="1:13" ht="13.5">
      <c r="A85" s="131"/>
      <c r="B85" s="131"/>
      <c r="C85" s="131"/>
      <c r="D85" s="131"/>
      <c r="E85" s="131"/>
      <c r="F85" s="131"/>
      <c r="G85" s="131"/>
      <c r="H85" s="131"/>
      <c r="I85" s="741"/>
      <c r="J85" s="741"/>
      <c r="K85" s="741"/>
      <c r="L85" s="741"/>
      <c r="M85" s="741"/>
    </row>
    <row r="86" spans="1:13" ht="13.5">
      <c r="A86" s="131"/>
      <c r="B86" s="131"/>
      <c r="C86" s="131"/>
      <c r="D86" s="131"/>
      <c r="E86" s="131"/>
      <c r="F86" s="131"/>
      <c r="G86" s="131"/>
      <c r="H86" s="131"/>
      <c r="I86" s="741"/>
      <c r="J86" s="741"/>
      <c r="K86" s="741"/>
      <c r="L86" s="741"/>
      <c r="M86" s="741"/>
    </row>
    <row r="87" spans="1:13" ht="13.5">
      <c r="A87" s="131"/>
      <c r="B87" s="131"/>
      <c r="C87" s="131"/>
      <c r="D87" s="131"/>
      <c r="E87" s="131"/>
      <c r="F87" s="131"/>
      <c r="G87" s="131"/>
      <c r="H87" s="131"/>
      <c r="I87" s="741"/>
      <c r="J87" s="741"/>
      <c r="K87" s="741"/>
      <c r="L87" s="741"/>
      <c r="M87" s="741"/>
    </row>
    <row r="88" spans="1:13" ht="13.5">
      <c r="A88" s="131"/>
      <c r="B88" s="131"/>
      <c r="C88" s="131"/>
      <c r="D88" s="131"/>
      <c r="E88" s="131"/>
      <c r="F88" s="131"/>
      <c r="G88" s="131"/>
      <c r="H88" s="131"/>
      <c r="I88" s="741"/>
      <c r="J88" s="741"/>
      <c r="K88" s="741"/>
      <c r="L88" s="741"/>
      <c r="M88" s="741"/>
    </row>
    <row r="89" spans="1:13" ht="13.5">
      <c r="A89" s="131"/>
      <c r="I89" s="742"/>
      <c r="J89" s="742"/>
      <c r="K89" s="742"/>
      <c r="L89" s="742"/>
      <c r="M89" s="742"/>
    </row>
    <row r="90" spans="1:13" ht="13.5">
      <c r="A90" s="131"/>
      <c r="I90" s="742"/>
      <c r="J90" s="742"/>
      <c r="K90" s="742"/>
      <c r="L90" s="742"/>
      <c r="M90" s="742"/>
    </row>
    <row r="91" spans="1:13" ht="13.5">
      <c r="A91" s="131"/>
      <c r="I91" s="742"/>
      <c r="J91" s="742"/>
      <c r="K91" s="742"/>
      <c r="L91" s="742"/>
      <c r="M91" s="742"/>
    </row>
    <row r="92" spans="1:13" ht="13.5">
      <c r="A92" s="131"/>
      <c r="I92" s="742"/>
      <c r="J92" s="742"/>
      <c r="K92" s="742"/>
      <c r="L92" s="742"/>
      <c r="M92" s="742"/>
    </row>
    <row r="93" spans="1:13" ht="13.5">
      <c r="A93" s="131"/>
      <c r="I93" s="742"/>
      <c r="J93" s="742"/>
      <c r="K93" s="742"/>
      <c r="L93" s="742"/>
      <c r="M93" s="742"/>
    </row>
    <row r="94" spans="1:13" ht="13.5">
      <c r="A94" s="131"/>
      <c r="I94" s="742"/>
      <c r="J94" s="742"/>
      <c r="K94" s="742"/>
      <c r="L94" s="742"/>
      <c r="M94" s="742"/>
    </row>
    <row r="95" spans="1:13" ht="13.5">
      <c r="A95" s="131"/>
      <c r="I95" s="742"/>
      <c r="J95" s="742"/>
      <c r="K95" s="742"/>
      <c r="L95" s="742"/>
      <c r="M95" s="742"/>
    </row>
    <row r="96" spans="1:13" ht="13.5">
      <c r="A96" s="131"/>
      <c r="I96" s="742"/>
      <c r="J96" s="742"/>
      <c r="K96" s="742"/>
      <c r="L96" s="742"/>
      <c r="M96" s="742"/>
    </row>
    <row r="97" spans="1:13" ht="13.5">
      <c r="A97" s="131"/>
      <c r="I97" s="742"/>
      <c r="J97" s="742"/>
      <c r="K97" s="742"/>
      <c r="L97" s="742"/>
      <c r="M97" s="742"/>
    </row>
    <row r="98" spans="1:13" ht="13.5">
      <c r="A98" s="131"/>
      <c r="I98" s="742"/>
      <c r="J98" s="742"/>
      <c r="K98" s="742"/>
      <c r="L98" s="742"/>
      <c r="M98" s="742"/>
    </row>
    <row r="99" spans="1:13" ht="13.5">
      <c r="A99" s="131"/>
      <c r="I99" s="742"/>
      <c r="J99" s="742"/>
      <c r="K99" s="742"/>
      <c r="L99" s="742"/>
      <c r="M99" s="742"/>
    </row>
    <row r="100" spans="1:13" ht="13.5">
      <c r="A100" s="131"/>
      <c r="I100" s="742"/>
      <c r="J100" s="742"/>
      <c r="K100" s="742"/>
      <c r="L100" s="742"/>
      <c r="M100" s="742"/>
    </row>
    <row r="101" spans="1:13" ht="13.5">
      <c r="A101" s="131"/>
      <c r="I101" s="742"/>
      <c r="J101" s="742"/>
      <c r="K101" s="742"/>
      <c r="L101" s="742"/>
      <c r="M101" s="742"/>
    </row>
    <row r="102" spans="1:13" ht="13.5">
      <c r="A102" s="131"/>
      <c r="I102" s="742"/>
      <c r="J102" s="742"/>
      <c r="K102" s="742"/>
      <c r="L102" s="742"/>
      <c r="M102" s="742"/>
    </row>
    <row r="103" spans="1:13" ht="13.5">
      <c r="A103" s="131"/>
      <c r="I103" s="742"/>
      <c r="J103" s="742"/>
      <c r="K103" s="742"/>
      <c r="L103" s="742"/>
      <c r="M103" s="742"/>
    </row>
    <row r="104" spans="1:13" ht="13.5">
      <c r="A104" s="131"/>
      <c r="I104" s="742"/>
      <c r="J104" s="742"/>
      <c r="K104" s="742"/>
      <c r="L104" s="742"/>
      <c r="M104" s="742"/>
    </row>
    <row r="105" spans="1:13" ht="13.5">
      <c r="A105" s="131"/>
      <c r="I105" s="742"/>
      <c r="J105" s="742"/>
      <c r="K105" s="742"/>
      <c r="L105" s="742"/>
      <c r="M105" s="742"/>
    </row>
    <row r="106" spans="1:13" ht="13.5">
      <c r="A106" s="131"/>
      <c r="I106" s="742"/>
      <c r="J106" s="742"/>
      <c r="K106" s="742"/>
      <c r="L106" s="742"/>
      <c r="M106" s="742"/>
    </row>
    <row r="107" spans="1:13" ht="13.5">
      <c r="A107" s="131"/>
      <c r="I107" s="742"/>
      <c r="J107" s="742"/>
      <c r="K107" s="742"/>
      <c r="L107" s="742"/>
      <c r="M107" s="742"/>
    </row>
    <row r="108" spans="1:13" ht="13.5">
      <c r="A108" s="131"/>
      <c r="I108" s="742"/>
      <c r="J108" s="742"/>
      <c r="K108" s="742"/>
      <c r="L108" s="742"/>
      <c r="M108" s="742"/>
    </row>
    <row r="109" spans="1:13" ht="13.5">
      <c r="A109" s="131"/>
      <c r="I109" s="742"/>
      <c r="J109" s="742"/>
      <c r="K109" s="742"/>
      <c r="L109" s="742"/>
      <c r="M109" s="742"/>
    </row>
    <row r="110" spans="1:13" ht="13.5">
      <c r="A110" s="131"/>
      <c r="I110" s="742"/>
      <c r="J110" s="742"/>
      <c r="K110" s="742"/>
      <c r="L110" s="742"/>
      <c r="M110" s="742"/>
    </row>
    <row r="111" spans="1:13" ht="13.5">
      <c r="A111" s="131"/>
      <c r="I111" s="742"/>
      <c r="J111" s="742"/>
      <c r="K111" s="742"/>
      <c r="L111" s="742"/>
      <c r="M111" s="742"/>
    </row>
    <row r="112" spans="1:13" ht="13.5">
      <c r="A112" s="131"/>
      <c r="I112" s="742"/>
      <c r="J112" s="742"/>
      <c r="K112" s="742"/>
      <c r="L112" s="742"/>
      <c r="M112" s="742"/>
    </row>
    <row r="113" spans="1:13" ht="13.5">
      <c r="A113" s="131"/>
      <c r="I113" s="742"/>
      <c r="J113" s="742"/>
      <c r="K113" s="742"/>
      <c r="L113" s="742"/>
      <c r="M113" s="742"/>
    </row>
    <row r="114" spans="1:13" ht="13.5">
      <c r="A114" s="131"/>
      <c r="I114" s="742"/>
      <c r="J114" s="742"/>
      <c r="K114" s="742"/>
      <c r="L114" s="742"/>
      <c r="M114" s="742"/>
    </row>
    <row r="115" spans="1:13" ht="13.5">
      <c r="A115" s="131"/>
      <c r="I115" s="742"/>
      <c r="J115" s="742"/>
      <c r="K115" s="742"/>
      <c r="L115" s="742"/>
      <c r="M115" s="742"/>
    </row>
    <row r="116" spans="1:13" ht="13.5">
      <c r="A116" s="131"/>
      <c r="I116" s="742"/>
      <c r="J116" s="742"/>
      <c r="K116" s="742"/>
      <c r="L116" s="742"/>
      <c r="M116" s="742"/>
    </row>
    <row r="117" spans="1:13" ht="13.5">
      <c r="A117" s="131"/>
      <c r="I117" s="742"/>
      <c r="J117" s="742"/>
      <c r="K117" s="742"/>
      <c r="L117" s="742"/>
      <c r="M117" s="742"/>
    </row>
    <row r="118" spans="1:13" ht="13.5">
      <c r="A118" s="131"/>
      <c r="I118" s="742"/>
      <c r="J118" s="742"/>
      <c r="K118" s="742"/>
      <c r="L118" s="742"/>
      <c r="M118" s="742"/>
    </row>
    <row r="119" spans="1:13" ht="13.5">
      <c r="A119" s="131"/>
      <c r="I119" s="742"/>
      <c r="J119" s="742"/>
      <c r="K119" s="742"/>
      <c r="L119" s="742"/>
      <c r="M119" s="742"/>
    </row>
    <row r="120" spans="1:13" ht="13.5">
      <c r="A120" s="131"/>
      <c r="I120" s="742"/>
      <c r="J120" s="742"/>
      <c r="K120" s="742"/>
      <c r="L120" s="742"/>
      <c r="M120" s="742"/>
    </row>
    <row r="121" spans="1:13" ht="13.5">
      <c r="A121" s="131"/>
      <c r="I121" s="742"/>
      <c r="J121" s="742"/>
      <c r="K121" s="742"/>
      <c r="L121" s="742"/>
      <c r="M121" s="742"/>
    </row>
    <row r="122" spans="1:13" ht="13.5">
      <c r="A122" s="131"/>
      <c r="I122" s="742"/>
      <c r="J122" s="742"/>
      <c r="K122" s="742"/>
      <c r="L122" s="742"/>
      <c r="M122" s="742"/>
    </row>
    <row r="123" spans="1:13" ht="13.5">
      <c r="A123" s="131"/>
      <c r="I123" s="742"/>
      <c r="J123" s="742"/>
      <c r="K123" s="742"/>
      <c r="L123" s="742"/>
      <c r="M123" s="742"/>
    </row>
    <row r="124" spans="9:13" ht="12.75">
      <c r="I124" s="742"/>
      <c r="J124" s="742"/>
      <c r="K124" s="742"/>
      <c r="L124" s="742"/>
      <c r="M124" s="742"/>
    </row>
    <row r="125" spans="9:13" ht="12.75">
      <c r="I125" s="742"/>
      <c r="J125" s="742"/>
      <c r="K125" s="742"/>
      <c r="L125" s="742"/>
      <c r="M125" s="742"/>
    </row>
    <row r="126" spans="9:13" ht="12.75">
      <c r="I126" s="742"/>
      <c r="J126" s="742"/>
      <c r="K126" s="742"/>
      <c r="L126" s="742"/>
      <c r="M126" s="742"/>
    </row>
    <row r="127" spans="9:13" ht="12.75">
      <c r="I127" s="742"/>
      <c r="J127" s="742"/>
      <c r="K127" s="742"/>
      <c r="L127" s="742"/>
      <c r="M127" s="742"/>
    </row>
    <row r="128" spans="9:13" ht="12.75">
      <c r="I128" s="742"/>
      <c r="J128" s="742"/>
      <c r="K128" s="742"/>
      <c r="L128" s="742"/>
      <c r="M128" s="742"/>
    </row>
    <row r="129" spans="9:13" ht="12.75">
      <c r="I129" s="742"/>
      <c r="J129" s="742"/>
      <c r="K129" s="742"/>
      <c r="L129" s="742"/>
      <c r="M129" s="742"/>
    </row>
    <row r="130" spans="9:13" ht="12.75">
      <c r="I130" s="742"/>
      <c r="J130" s="742"/>
      <c r="K130" s="742"/>
      <c r="L130" s="742"/>
      <c r="M130" s="742"/>
    </row>
    <row r="131" spans="9:13" ht="12.75">
      <c r="I131" s="742"/>
      <c r="J131" s="742"/>
      <c r="K131" s="742"/>
      <c r="L131" s="742"/>
      <c r="M131" s="742"/>
    </row>
    <row r="132" spans="9:13" ht="12.75">
      <c r="I132" s="742"/>
      <c r="J132" s="742"/>
      <c r="K132" s="742"/>
      <c r="L132" s="742"/>
      <c r="M132" s="742"/>
    </row>
    <row r="133" spans="9:13" ht="12.75">
      <c r="I133" s="742"/>
      <c r="J133" s="742"/>
      <c r="K133" s="742"/>
      <c r="L133" s="742"/>
      <c r="M133" s="742"/>
    </row>
    <row r="134" spans="9:13" ht="12.75">
      <c r="I134" s="742"/>
      <c r="J134" s="742"/>
      <c r="K134" s="742"/>
      <c r="L134" s="742"/>
      <c r="M134" s="742"/>
    </row>
    <row r="135" spans="9:13" ht="12.75">
      <c r="I135" s="742"/>
      <c r="J135" s="742"/>
      <c r="K135" s="742"/>
      <c r="L135" s="742"/>
      <c r="M135" s="742"/>
    </row>
    <row r="136" spans="9:13" ht="12.75">
      <c r="I136" s="742"/>
      <c r="J136" s="742"/>
      <c r="K136" s="742"/>
      <c r="L136" s="742"/>
      <c r="M136" s="742"/>
    </row>
    <row r="137" spans="9:13" ht="12.75">
      <c r="I137" s="742"/>
      <c r="J137" s="742"/>
      <c r="K137" s="742"/>
      <c r="L137" s="742"/>
      <c r="M137" s="742"/>
    </row>
    <row r="138" spans="9:13" ht="12.75">
      <c r="I138" s="742"/>
      <c r="J138" s="742"/>
      <c r="K138" s="742"/>
      <c r="L138" s="742"/>
      <c r="M138" s="742"/>
    </row>
    <row r="139" spans="9:13" ht="12.75">
      <c r="I139" s="742"/>
      <c r="J139" s="742"/>
      <c r="K139" s="742"/>
      <c r="L139" s="742"/>
      <c r="M139" s="742"/>
    </row>
    <row r="140" spans="9:13" ht="12.75">
      <c r="I140" s="742"/>
      <c r="J140" s="742"/>
      <c r="K140" s="742"/>
      <c r="L140" s="742"/>
      <c r="M140" s="742"/>
    </row>
    <row r="141" spans="9:13" ht="12.75">
      <c r="I141" s="742"/>
      <c r="J141" s="742"/>
      <c r="K141" s="742"/>
      <c r="L141" s="742"/>
      <c r="M141" s="742"/>
    </row>
    <row r="142" spans="9:13" ht="12.75">
      <c r="I142" s="742"/>
      <c r="J142" s="742"/>
      <c r="K142" s="742"/>
      <c r="L142" s="742"/>
      <c r="M142" s="742"/>
    </row>
    <row r="143" spans="9:13" ht="12.75">
      <c r="I143" s="742"/>
      <c r="J143" s="742"/>
      <c r="K143" s="742"/>
      <c r="L143" s="742"/>
      <c r="M143" s="742"/>
    </row>
    <row r="144" spans="9:13" ht="12.75">
      <c r="I144" s="742"/>
      <c r="J144" s="742"/>
      <c r="K144" s="742"/>
      <c r="L144" s="742"/>
      <c r="M144" s="742"/>
    </row>
    <row r="145" spans="9:13" ht="12.75">
      <c r="I145" s="742"/>
      <c r="J145" s="742"/>
      <c r="K145" s="742"/>
      <c r="L145" s="742"/>
      <c r="M145" s="742"/>
    </row>
    <row r="146" spans="9:13" ht="12.75">
      <c r="I146" s="742"/>
      <c r="J146" s="742"/>
      <c r="K146" s="742"/>
      <c r="L146" s="742"/>
      <c r="M146" s="742"/>
    </row>
    <row r="147" spans="9:13" ht="12.75">
      <c r="I147" s="742"/>
      <c r="J147" s="742"/>
      <c r="K147" s="742"/>
      <c r="L147" s="742"/>
      <c r="M147" s="742"/>
    </row>
    <row r="148" spans="9:13" ht="12.75">
      <c r="I148" s="742"/>
      <c r="J148" s="742"/>
      <c r="K148" s="742"/>
      <c r="L148" s="742"/>
      <c r="M148" s="742"/>
    </row>
    <row r="149" spans="9:13" ht="12.75">
      <c r="I149" s="742"/>
      <c r="J149" s="742"/>
      <c r="K149" s="742"/>
      <c r="L149" s="742"/>
      <c r="M149" s="742"/>
    </row>
    <row r="150" spans="9:13" ht="12.75">
      <c r="I150" s="742"/>
      <c r="J150" s="742"/>
      <c r="K150" s="742"/>
      <c r="L150" s="742"/>
      <c r="M150" s="742"/>
    </row>
    <row r="151" spans="9:13" ht="12.75">
      <c r="I151" s="742"/>
      <c r="J151" s="742"/>
      <c r="K151" s="742"/>
      <c r="L151" s="742"/>
      <c r="M151" s="742"/>
    </row>
    <row r="152" spans="9:13" ht="12.75">
      <c r="I152" s="742"/>
      <c r="J152" s="742"/>
      <c r="K152" s="742"/>
      <c r="L152" s="742"/>
      <c r="M152" s="742"/>
    </row>
    <row r="153" spans="9:13" ht="12.75">
      <c r="I153" s="742"/>
      <c r="J153" s="742"/>
      <c r="K153" s="742"/>
      <c r="L153" s="742"/>
      <c r="M153" s="742"/>
    </row>
    <row r="154" spans="9:13" ht="12.75">
      <c r="I154" s="742"/>
      <c r="J154" s="742"/>
      <c r="K154" s="742"/>
      <c r="L154" s="742"/>
      <c r="M154" s="742"/>
    </row>
    <row r="155" spans="9:13" ht="12.75">
      <c r="I155" s="742"/>
      <c r="J155" s="742"/>
      <c r="K155" s="742"/>
      <c r="L155" s="742"/>
      <c r="M155" s="742"/>
    </row>
    <row r="156" spans="9:13" ht="12.75">
      <c r="I156" s="742"/>
      <c r="J156" s="742"/>
      <c r="K156" s="742"/>
      <c r="L156" s="742"/>
      <c r="M156" s="742"/>
    </row>
    <row r="157" spans="9:13" ht="12.75">
      <c r="I157" s="742"/>
      <c r="J157" s="742"/>
      <c r="K157" s="742"/>
      <c r="L157" s="742"/>
      <c r="M157" s="742"/>
    </row>
    <row r="158" spans="9:13" ht="12.75">
      <c r="I158" s="742"/>
      <c r="J158" s="742"/>
      <c r="K158" s="742"/>
      <c r="L158" s="742"/>
      <c r="M158" s="742"/>
    </row>
    <row r="159" spans="9:13" ht="12.75">
      <c r="I159" s="742"/>
      <c r="J159" s="742"/>
      <c r="K159" s="742"/>
      <c r="L159" s="742"/>
      <c r="M159" s="742"/>
    </row>
    <row r="160" spans="9:13" ht="12.75">
      <c r="I160" s="742"/>
      <c r="J160" s="742"/>
      <c r="K160" s="742"/>
      <c r="L160" s="742"/>
      <c r="M160" s="742"/>
    </row>
    <row r="161" spans="9:13" ht="12.75">
      <c r="I161" s="742"/>
      <c r="J161" s="742"/>
      <c r="K161" s="742"/>
      <c r="L161" s="742"/>
      <c r="M161" s="742"/>
    </row>
    <row r="162" spans="9:13" ht="12.75">
      <c r="I162" s="742"/>
      <c r="J162" s="742"/>
      <c r="K162" s="742"/>
      <c r="L162" s="742"/>
      <c r="M162" s="742"/>
    </row>
    <row r="163" spans="9:13" ht="12.75">
      <c r="I163" s="742"/>
      <c r="J163" s="742"/>
      <c r="K163" s="742"/>
      <c r="L163" s="742"/>
      <c r="M163" s="742"/>
    </row>
    <row r="164" spans="9:13" ht="12.75">
      <c r="I164" s="742"/>
      <c r="J164" s="742"/>
      <c r="K164" s="742"/>
      <c r="L164" s="742"/>
      <c r="M164" s="742"/>
    </row>
    <row r="165" spans="9:13" ht="12.75">
      <c r="I165" s="742"/>
      <c r="J165" s="742"/>
      <c r="K165" s="742"/>
      <c r="L165" s="742"/>
      <c r="M165" s="742"/>
    </row>
    <row r="166" spans="9:13" ht="12.75">
      <c r="I166" s="742"/>
      <c r="J166" s="742"/>
      <c r="K166" s="742"/>
      <c r="L166" s="742"/>
      <c r="M166" s="742"/>
    </row>
    <row r="167" spans="9:13" ht="12.75">
      <c r="I167" s="742"/>
      <c r="J167" s="742"/>
      <c r="K167" s="742"/>
      <c r="L167" s="742"/>
      <c r="M167" s="742"/>
    </row>
    <row r="168" spans="9:13" ht="12.75">
      <c r="I168" s="742"/>
      <c r="J168" s="742"/>
      <c r="K168" s="742"/>
      <c r="L168" s="742"/>
      <c r="M168" s="742"/>
    </row>
    <row r="169" spans="9:13" ht="12.75">
      <c r="I169" s="742"/>
      <c r="J169" s="742"/>
      <c r="K169" s="742"/>
      <c r="L169" s="742"/>
      <c r="M169" s="742"/>
    </row>
    <row r="170" spans="9:13" ht="12.75">
      <c r="I170" s="742"/>
      <c r="J170" s="742"/>
      <c r="K170" s="742"/>
      <c r="L170" s="742"/>
      <c r="M170" s="742"/>
    </row>
    <row r="171" spans="9:13" ht="12.75">
      <c r="I171" s="742"/>
      <c r="J171" s="742"/>
      <c r="K171" s="742"/>
      <c r="L171" s="742"/>
      <c r="M171" s="742"/>
    </row>
    <row r="172" spans="9:13" ht="12.75">
      <c r="I172" s="742"/>
      <c r="J172" s="742"/>
      <c r="K172" s="742"/>
      <c r="L172" s="742"/>
      <c r="M172" s="742"/>
    </row>
    <row r="173" spans="9:13" ht="12.75">
      <c r="I173" s="742"/>
      <c r="J173" s="742"/>
      <c r="K173" s="742"/>
      <c r="L173" s="742"/>
      <c r="M173" s="742"/>
    </row>
    <row r="174" spans="9:13" ht="12.75">
      <c r="I174" s="742"/>
      <c r="J174" s="742"/>
      <c r="K174" s="742"/>
      <c r="L174" s="742"/>
      <c r="M174" s="742"/>
    </row>
    <row r="175" spans="9:13" ht="12.75">
      <c r="I175" s="742"/>
      <c r="J175" s="742"/>
      <c r="K175" s="742"/>
      <c r="L175" s="742"/>
      <c r="M175" s="742"/>
    </row>
    <row r="176" spans="9:13" ht="12.75">
      <c r="I176" s="742"/>
      <c r="J176" s="742"/>
      <c r="K176" s="742"/>
      <c r="L176" s="742"/>
      <c r="M176" s="742"/>
    </row>
    <row r="177" spans="9:13" ht="12.75">
      <c r="I177" s="742"/>
      <c r="J177" s="742"/>
      <c r="K177" s="742"/>
      <c r="L177" s="742"/>
      <c r="M177" s="742"/>
    </row>
    <row r="178" spans="9:13" ht="12.75">
      <c r="I178" s="742"/>
      <c r="J178" s="742"/>
      <c r="K178" s="742"/>
      <c r="L178" s="742"/>
      <c r="M178" s="742"/>
    </row>
    <row r="179" spans="9:13" ht="12.75">
      <c r="I179" s="742"/>
      <c r="J179" s="742"/>
      <c r="K179" s="742"/>
      <c r="L179" s="742"/>
      <c r="M179" s="742"/>
    </row>
    <row r="180" spans="9:13" ht="12.75">
      <c r="I180" s="742"/>
      <c r="J180" s="742"/>
      <c r="K180" s="742"/>
      <c r="L180" s="742"/>
      <c r="M180" s="742"/>
    </row>
    <row r="181" spans="9:13" ht="12.75">
      <c r="I181" s="742"/>
      <c r="J181" s="742"/>
      <c r="K181" s="742"/>
      <c r="L181" s="742"/>
      <c r="M181" s="742"/>
    </row>
    <row r="182" spans="9:13" ht="12.75">
      <c r="I182" s="742"/>
      <c r="J182" s="742"/>
      <c r="K182" s="742"/>
      <c r="L182" s="742"/>
      <c r="M182" s="742"/>
    </row>
    <row r="183" spans="9:13" ht="12.75">
      <c r="I183" s="742"/>
      <c r="J183" s="742"/>
      <c r="K183" s="742"/>
      <c r="L183" s="742"/>
      <c r="M183" s="742"/>
    </row>
    <row r="184" spans="9:13" ht="12.75">
      <c r="I184" s="742"/>
      <c r="J184" s="742"/>
      <c r="K184" s="742"/>
      <c r="L184" s="742"/>
      <c r="M184" s="742"/>
    </row>
    <row r="185" spans="9:13" ht="12.75">
      <c r="I185" s="742"/>
      <c r="J185" s="742"/>
      <c r="K185" s="742"/>
      <c r="L185" s="742"/>
      <c r="M185" s="742"/>
    </row>
    <row r="186" spans="9:13" ht="12.75">
      <c r="I186" s="742"/>
      <c r="J186" s="742"/>
      <c r="K186" s="742"/>
      <c r="L186" s="742"/>
      <c r="M186" s="742"/>
    </row>
    <row r="187" spans="9:13" ht="12.75">
      <c r="I187" s="742"/>
      <c r="J187" s="742"/>
      <c r="K187" s="742"/>
      <c r="L187" s="742"/>
      <c r="M187" s="742"/>
    </row>
    <row r="188" spans="9:13" ht="12.75">
      <c r="I188" s="742"/>
      <c r="J188" s="742"/>
      <c r="K188" s="742"/>
      <c r="L188" s="742"/>
      <c r="M188" s="742"/>
    </row>
    <row r="189" spans="9:13" ht="12.75">
      <c r="I189" s="742"/>
      <c r="J189" s="742"/>
      <c r="K189" s="742"/>
      <c r="L189" s="742"/>
      <c r="M189" s="742"/>
    </row>
    <row r="190" spans="9:13" ht="12.75">
      <c r="I190" s="742"/>
      <c r="J190" s="742"/>
      <c r="K190" s="742"/>
      <c r="L190" s="742"/>
      <c r="M190" s="742"/>
    </row>
    <row r="191" spans="9:13" ht="12.75">
      <c r="I191" s="742"/>
      <c r="J191" s="742"/>
      <c r="K191" s="742"/>
      <c r="L191" s="742"/>
      <c r="M191" s="742"/>
    </row>
    <row r="192" spans="9:13" ht="12.75">
      <c r="I192" s="742"/>
      <c r="J192" s="742"/>
      <c r="K192" s="742"/>
      <c r="L192" s="742"/>
      <c r="M192" s="742"/>
    </row>
    <row r="193" spans="9:13" ht="12.75">
      <c r="I193" s="742"/>
      <c r="J193" s="742"/>
      <c r="K193" s="742"/>
      <c r="L193" s="742"/>
      <c r="M193" s="742"/>
    </row>
    <row r="194" spans="9:13" ht="12.75">
      <c r="I194" s="742"/>
      <c r="J194" s="742"/>
      <c r="K194" s="742"/>
      <c r="L194" s="742"/>
      <c r="M194" s="742"/>
    </row>
    <row r="195" spans="9:13" ht="12.75">
      <c r="I195" s="742"/>
      <c r="J195" s="742"/>
      <c r="K195" s="742"/>
      <c r="L195" s="742"/>
      <c r="M195" s="742"/>
    </row>
    <row r="196" spans="9:13" ht="12.75">
      <c r="I196" s="742"/>
      <c r="J196" s="742"/>
      <c r="K196" s="742"/>
      <c r="L196" s="742"/>
      <c r="M196" s="742"/>
    </row>
    <row r="197" spans="9:13" ht="12.75">
      <c r="I197" s="742"/>
      <c r="J197" s="742"/>
      <c r="K197" s="742"/>
      <c r="L197" s="742"/>
      <c r="M197" s="742"/>
    </row>
    <row r="198" spans="9:13" ht="12.75">
      <c r="I198" s="742"/>
      <c r="J198" s="742"/>
      <c r="K198" s="742"/>
      <c r="L198" s="742"/>
      <c r="M198" s="742"/>
    </row>
    <row r="199" spans="9:13" ht="12.75">
      <c r="I199" s="742"/>
      <c r="J199" s="742"/>
      <c r="K199" s="742"/>
      <c r="L199" s="742"/>
      <c r="M199" s="742"/>
    </row>
    <row r="200" spans="9:13" ht="12.75">
      <c r="I200" s="742"/>
      <c r="J200" s="742"/>
      <c r="K200" s="742"/>
      <c r="L200" s="742"/>
      <c r="M200" s="742"/>
    </row>
    <row r="201" spans="9:13" ht="12.75">
      <c r="I201" s="742"/>
      <c r="J201" s="742"/>
      <c r="K201" s="742"/>
      <c r="L201" s="742"/>
      <c r="M201" s="742"/>
    </row>
    <row r="202" spans="9:13" ht="12.75">
      <c r="I202" s="742"/>
      <c r="J202" s="742"/>
      <c r="K202" s="742"/>
      <c r="L202" s="742"/>
      <c r="M202" s="742"/>
    </row>
    <row r="203" spans="9:13" ht="12.75">
      <c r="I203" s="742"/>
      <c r="J203" s="742"/>
      <c r="K203" s="742"/>
      <c r="L203" s="742"/>
      <c r="M203" s="742"/>
    </row>
    <row r="204" spans="9:13" ht="12.75">
      <c r="I204" s="742"/>
      <c r="J204" s="742"/>
      <c r="K204" s="742"/>
      <c r="L204" s="742"/>
      <c r="M204" s="742"/>
    </row>
    <row r="205" spans="9:13" ht="12.75">
      <c r="I205" s="742"/>
      <c r="J205" s="742"/>
      <c r="K205" s="742"/>
      <c r="L205" s="742"/>
      <c r="M205" s="742"/>
    </row>
    <row r="206" spans="9:13" ht="12.75">
      <c r="I206" s="742"/>
      <c r="J206" s="742"/>
      <c r="K206" s="742"/>
      <c r="L206" s="742"/>
      <c r="M206" s="742"/>
    </row>
    <row r="207" spans="9:13" ht="12.75">
      <c r="I207" s="742"/>
      <c r="J207" s="742"/>
      <c r="K207" s="742"/>
      <c r="L207" s="742"/>
      <c r="M207" s="742"/>
    </row>
    <row r="208" spans="9:13" ht="12.75">
      <c r="I208" s="742"/>
      <c r="J208" s="742"/>
      <c r="K208" s="742"/>
      <c r="L208" s="742"/>
      <c r="M208" s="742"/>
    </row>
    <row r="209" spans="9:13" ht="12.75">
      <c r="I209" s="742"/>
      <c r="J209" s="742"/>
      <c r="K209" s="742"/>
      <c r="L209" s="742"/>
      <c r="M209" s="742"/>
    </row>
    <row r="210" spans="9:13" ht="12.75">
      <c r="I210" s="742"/>
      <c r="J210" s="742"/>
      <c r="K210" s="742"/>
      <c r="L210" s="742"/>
      <c r="M210" s="742"/>
    </row>
    <row r="211" spans="9:13" ht="12.75">
      <c r="I211" s="742"/>
      <c r="J211" s="742"/>
      <c r="K211" s="742"/>
      <c r="L211" s="742"/>
      <c r="M211" s="742"/>
    </row>
    <row r="212" spans="9:13" ht="12.75">
      <c r="I212" s="742"/>
      <c r="J212" s="742"/>
      <c r="K212" s="742"/>
      <c r="L212" s="742"/>
      <c r="M212" s="742"/>
    </row>
    <row r="213" spans="9:13" ht="12.75">
      <c r="I213" s="742"/>
      <c r="J213" s="742"/>
      <c r="K213" s="742"/>
      <c r="L213" s="742"/>
      <c r="M213" s="742"/>
    </row>
    <row r="214" spans="9:13" ht="12.75">
      <c r="I214" s="742"/>
      <c r="J214" s="742"/>
      <c r="K214" s="742"/>
      <c r="L214" s="742"/>
      <c r="M214" s="742"/>
    </row>
    <row r="215" spans="9:13" ht="12.75">
      <c r="I215" s="742"/>
      <c r="J215" s="742"/>
      <c r="K215" s="742"/>
      <c r="L215" s="742"/>
      <c r="M215" s="742"/>
    </row>
    <row r="216" spans="9:13" ht="12.75">
      <c r="I216" s="742"/>
      <c r="J216" s="742"/>
      <c r="K216" s="742"/>
      <c r="L216" s="742"/>
      <c r="M216" s="742"/>
    </row>
    <row r="217" spans="9:13" ht="12.75">
      <c r="I217" s="742"/>
      <c r="J217" s="742"/>
      <c r="K217" s="742"/>
      <c r="L217" s="742"/>
      <c r="M217" s="742"/>
    </row>
    <row r="218" spans="9:13" ht="12.75">
      <c r="I218" s="742"/>
      <c r="J218" s="742"/>
      <c r="K218" s="742"/>
      <c r="L218" s="742"/>
      <c r="M218" s="742"/>
    </row>
    <row r="219" spans="9:13" ht="12.75">
      <c r="I219" s="742"/>
      <c r="J219" s="742"/>
      <c r="K219" s="742"/>
      <c r="L219" s="742"/>
      <c r="M219" s="742"/>
    </row>
    <row r="220" spans="9:13" ht="12.75">
      <c r="I220" s="742"/>
      <c r="J220" s="742"/>
      <c r="K220" s="742"/>
      <c r="L220" s="742"/>
      <c r="M220" s="742"/>
    </row>
    <row r="221" spans="9:13" ht="12.75">
      <c r="I221" s="742"/>
      <c r="J221" s="742"/>
      <c r="K221" s="742"/>
      <c r="L221" s="742"/>
      <c r="M221" s="742"/>
    </row>
    <row r="222" spans="9:13" ht="12.75">
      <c r="I222" s="742"/>
      <c r="J222" s="742"/>
      <c r="K222" s="742"/>
      <c r="L222" s="742"/>
      <c r="M222" s="742"/>
    </row>
    <row r="223" spans="9:13" ht="12.75">
      <c r="I223" s="742"/>
      <c r="J223" s="742"/>
      <c r="K223" s="742"/>
      <c r="L223" s="742"/>
      <c r="M223" s="742"/>
    </row>
    <row r="224" spans="9:13" ht="12.75">
      <c r="I224" s="742"/>
      <c r="J224" s="742"/>
      <c r="K224" s="742"/>
      <c r="L224" s="742"/>
      <c r="M224" s="742"/>
    </row>
    <row r="225" spans="9:13" ht="12.75">
      <c r="I225" s="742"/>
      <c r="J225" s="742"/>
      <c r="K225" s="742"/>
      <c r="L225" s="742"/>
      <c r="M225" s="742"/>
    </row>
    <row r="226" spans="9:13" ht="12.75">
      <c r="I226" s="742"/>
      <c r="J226" s="742"/>
      <c r="K226" s="742"/>
      <c r="L226" s="742"/>
      <c r="M226" s="742"/>
    </row>
    <row r="227" spans="9:13" ht="12.75">
      <c r="I227" s="742"/>
      <c r="J227" s="742"/>
      <c r="K227" s="742"/>
      <c r="L227" s="742"/>
      <c r="M227" s="742"/>
    </row>
    <row r="228" spans="9:13" ht="12.75">
      <c r="I228" s="742"/>
      <c r="J228" s="742"/>
      <c r="K228" s="742"/>
      <c r="L228" s="742"/>
      <c r="M228" s="742"/>
    </row>
    <row r="229" spans="9:13" ht="12.75">
      <c r="I229" s="742"/>
      <c r="J229" s="742"/>
      <c r="K229" s="742"/>
      <c r="L229" s="742"/>
      <c r="M229" s="742"/>
    </row>
    <row r="230" spans="9:13" ht="12.75">
      <c r="I230" s="742"/>
      <c r="J230" s="742"/>
      <c r="K230" s="742"/>
      <c r="L230" s="742"/>
      <c r="M230" s="742"/>
    </row>
    <row r="231" spans="9:13" ht="12.75">
      <c r="I231" s="742"/>
      <c r="J231" s="742"/>
      <c r="K231" s="742"/>
      <c r="L231" s="742"/>
      <c r="M231" s="742"/>
    </row>
    <row r="232" spans="9:13" ht="12.75">
      <c r="I232" s="742"/>
      <c r="J232" s="742"/>
      <c r="K232" s="742"/>
      <c r="L232" s="742"/>
      <c r="M232" s="742"/>
    </row>
    <row r="233" spans="9:13" ht="12.75">
      <c r="I233" s="742"/>
      <c r="J233" s="742"/>
      <c r="K233" s="742"/>
      <c r="L233" s="742"/>
      <c r="M233" s="742"/>
    </row>
    <row r="234" spans="9:13" ht="12.75">
      <c r="I234" s="742"/>
      <c r="J234" s="742"/>
      <c r="K234" s="742"/>
      <c r="L234" s="742"/>
      <c r="M234" s="742"/>
    </row>
    <row r="235" spans="9:13" ht="12.75">
      <c r="I235" s="742"/>
      <c r="J235" s="742"/>
      <c r="K235" s="742"/>
      <c r="L235" s="742"/>
      <c r="M235" s="742"/>
    </row>
    <row r="236" spans="9:13" ht="12.75">
      <c r="I236" s="742"/>
      <c r="J236" s="742"/>
      <c r="K236" s="742"/>
      <c r="L236" s="742"/>
      <c r="M236" s="742"/>
    </row>
    <row r="237" spans="9:13" ht="12.75">
      <c r="I237" s="742"/>
      <c r="J237" s="742"/>
      <c r="K237" s="742"/>
      <c r="L237" s="742"/>
      <c r="M237" s="742"/>
    </row>
    <row r="238" spans="9:13" ht="12.75">
      <c r="I238" s="742"/>
      <c r="J238" s="742"/>
      <c r="K238" s="742"/>
      <c r="L238" s="742"/>
      <c r="M238" s="742"/>
    </row>
    <row r="239" spans="9:13" ht="12.75">
      <c r="I239" s="742"/>
      <c r="J239" s="742"/>
      <c r="K239" s="742"/>
      <c r="L239" s="742"/>
      <c r="M239" s="742"/>
    </row>
    <row r="240" spans="9:13" ht="12.75">
      <c r="I240" s="742"/>
      <c r="J240" s="742"/>
      <c r="K240" s="742"/>
      <c r="L240" s="742"/>
      <c r="M240" s="742"/>
    </row>
    <row r="241" spans="9:13" ht="12.75">
      <c r="I241" s="742"/>
      <c r="J241" s="742"/>
      <c r="K241" s="742"/>
      <c r="L241" s="742"/>
      <c r="M241" s="742"/>
    </row>
    <row r="242" spans="9:13" ht="12.75">
      <c r="I242" s="742"/>
      <c r="J242" s="742"/>
      <c r="K242" s="742"/>
      <c r="L242" s="742"/>
      <c r="M242" s="742"/>
    </row>
    <row r="243" spans="9:13" ht="12.75">
      <c r="I243" s="742"/>
      <c r="J243" s="742"/>
      <c r="K243" s="742"/>
      <c r="L243" s="742"/>
      <c r="M243" s="742"/>
    </row>
    <row r="244" spans="9:13" ht="12.75">
      <c r="I244" s="742"/>
      <c r="J244" s="742"/>
      <c r="K244" s="742"/>
      <c r="L244" s="742"/>
      <c r="M244" s="742"/>
    </row>
    <row r="245" spans="9:13" ht="12.75">
      <c r="I245" s="742"/>
      <c r="J245" s="742"/>
      <c r="K245" s="742"/>
      <c r="L245" s="742"/>
      <c r="M245" s="742"/>
    </row>
    <row r="246" spans="9:13" ht="12.75">
      <c r="I246" s="742"/>
      <c r="J246" s="742"/>
      <c r="K246" s="742"/>
      <c r="L246" s="742"/>
      <c r="M246" s="742"/>
    </row>
    <row r="247" spans="9:13" ht="12.75">
      <c r="I247" s="742"/>
      <c r="J247" s="742"/>
      <c r="K247" s="742"/>
      <c r="L247" s="742"/>
      <c r="M247" s="742"/>
    </row>
    <row r="248" spans="9:13" ht="12.75">
      <c r="I248" s="742"/>
      <c r="J248" s="742"/>
      <c r="K248" s="742"/>
      <c r="L248" s="742"/>
      <c r="M248" s="742"/>
    </row>
    <row r="249" spans="9:13" ht="12.75">
      <c r="I249" s="742"/>
      <c r="J249" s="742"/>
      <c r="K249" s="742"/>
      <c r="L249" s="742"/>
      <c r="M249" s="742"/>
    </row>
    <row r="250" spans="9:13" ht="12.75">
      <c r="I250" s="742"/>
      <c r="J250" s="742"/>
      <c r="K250" s="742"/>
      <c r="L250" s="742"/>
      <c r="M250" s="742"/>
    </row>
    <row r="251" spans="9:13" ht="12.75">
      <c r="I251" s="742"/>
      <c r="J251" s="742"/>
      <c r="K251" s="742"/>
      <c r="L251" s="742"/>
      <c r="M251" s="742"/>
    </row>
    <row r="252" spans="9:13" ht="12.75">
      <c r="I252" s="742"/>
      <c r="J252" s="742"/>
      <c r="K252" s="742"/>
      <c r="L252" s="742"/>
      <c r="M252" s="742"/>
    </row>
    <row r="253" spans="9:13" ht="12.75">
      <c r="I253" s="742"/>
      <c r="J253" s="742"/>
      <c r="K253" s="742"/>
      <c r="L253" s="742"/>
      <c r="M253" s="742"/>
    </row>
    <row r="254" spans="9:13" ht="12.75">
      <c r="I254" s="742"/>
      <c r="J254" s="742"/>
      <c r="K254" s="742"/>
      <c r="L254" s="742"/>
      <c r="M254" s="742"/>
    </row>
    <row r="255" spans="9:13" ht="12.75">
      <c r="I255" s="742"/>
      <c r="J255" s="742"/>
      <c r="K255" s="742"/>
      <c r="L255" s="742"/>
      <c r="M255" s="742"/>
    </row>
    <row r="256" spans="9:13" ht="12.75">
      <c r="I256" s="742"/>
      <c r="J256" s="742"/>
      <c r="K256" s="742"/>
      <c r="L256" s="742"/>
      <c r="M256" s="742"/>
    </row>
    <row r="257" spans="9:13" ht="12.75">
      <c r="I257" s="742"/>
      <c r="J257" s="742"/>
      <c r="K257" s="742"/>
      <c r="L257" s="742"/>
      <c r="M257" s="742"/>
    </row>
    <row r="258" spans="9:13" ht="12.75">
      <c r="I258" s="742"/>
      <c r="J258" s="742"/>
      <c r="K258" s="742"/>
      <c r="L258" s="742"/>
      <c r="M258" s="742"/>
    </row>
    <row r="259" spans="9:13" ht="12.75">
      <c r="I259" s="742"/>
      <c r="J259" s="742"/>
      <c r="K259" s="742"/>
      <c r="L259" s="742"/>
      <c r="M259" s="742"/>
    </row>
    <row r="260" spans="9:13" ht="12.75">
      <c r="I260" s="742"/>
      <c r="J260" s="742"/>
      <c r="K260" s="742"/>
      <c r="L260" s="742"/>
      <c r="M260" s="742"/>
    </row>
    <row r="261" spans="9:13" ht="12.75">
      <c r="I261" s="742"/>
      <c r="J261" s="742"/>
      <c r="K261" s="742"/>
      <c r="L261" s="742"/>
      <c r="M261" s="742"/>
    </row>
    <row r="262" spans="9:13" ht="12.75">
      <c r="I262" s="742"/>
      <c r="J262" s="742"/>
      <c r="K262" s="742"/>
      <c r="L262" s="742"/>
      <c r="M262" s="742"/>
    </row>
    <row r="263" spans="9:13" ht="12.75">
      <c r="I263" s="742"/>
      <c r="J263" s="742"/>
      <c r="K263" s="742"/>
      <c r="L263" s="742"/>
      <c r="M263" s="742"/>
    </row>
    <row r="264" spans="9:13" ht="12.75">
      <c r="I264" s="742"/>
      <c r="J264" s="742"/>
      <c r="K264" s="742"/>
      <c r="L264" s="742"/>
      <c r="M264" s="742"/>
    </row>
    <row r="265" spans="9:13" ht="12.75">
      <c r="I265" s="742"/>
      <c r="J265" s="742"/>
      <c r="K265" s="742"/>
      <c r="L265" s="742"/>
      <c r="M265" s="742"/>
    </row>
    <row r="266" spans="9:13" ht="12.75">
      <c r="I266" s="742"/>
      <c r="J266" s="742"/>
      <c r="K266" s="742"/>
      <c r="L266" s="742"/>
      <c r="M266" s="742"/>
    </row>
    <row r="267" spans="9:13" ht="12.75">
      <c r="I267" s="742"/>
      <c r="J267" s="742"/>
      <c r="K267" s="742"/>
      <c r="L267" s="742"/>
      <c r="M267" s="742"/>
    </row>
    <row r="268" spans="9:13" ht="12.75">
      <c r="I268" s="742"/>
      <c r="J268" s="742"/>
      <c r="K268" s="742"/>
      <c r="L268" s="742"/>
      <c r="M268" s="742"/>
    </row>
    <row r="269" spans="9:13" ht="12.75">
      <c r="I269" s="742"/>
      <c r="J269" s="742"/>
      <c r="K269" s="742"/>
      <c r="L269" s="742"/>
      <c r="M269" s="742"/>
    </row>
    <row r="270" spans="9:13" ht="12.75">
      <c r="I270" s="742"/>
      <c r="J270" s="742"/>
      <c r="K270" s="742"/>
      <c r="L270" s="742"/>
      <c r="M270" s="742"/>
    </row>
    <row r="271" spans="9:13" ht="12.75">
      <c r="I271" s="742"/>
      <c r="J271" s="742"/>
      <c r="K271" s="742"/>
      <c r="L271" s="742"/>
      <c r="M271" s="742"/>
    </row>
    <row r="272" spans="9:13" ht="12.75">
      <c r="I272" s="742"/>
      <c r="J272" s="742"/>
      <c r="K272" s="742"/>
      <c r="L272" s="742"/>
      <c r="M272" s="742"/>
    </row>
    <row r="273" spans="9:13" ht="12.75">
      <c r="I273" s="742"/>
      <c r="J273" s="742"/>
      <c r="K273" s="742"/>
      <c r="L273" s="742"/>
      <c r="M273" s="742"/>
    </row>
    <row r="274" spans="9:13" ht="12.75">
      <c r="I274" s="742"/>
      <c r="J274" s="742"/>
      <c r="K274" s="742"/>
      <c r="L274" s="742"/>
      <c r="M274" s="742"/>
    </row>
    <row r="275" spans="9:13" ht="12.75">
      <c r="I275" s="742"/>
      <c r="J275" s="742"/>
      <c r="K275" s="742"/>
      <c r="L275" s="742"/>
      <c r="M275" s="742"/>
    </row>
    <row r="276" spans="9:13" ht="12.75">
      <c r="I276" s="742"/>
      <c r="J276" s="742"/>
      <c r="K276" s="742"/>
      <c r="L276" s="742"/>
      <c r="M276" s="742"/>
    </row>
    <row r="277" spans="9:13" ht="12.75">
      <c r="I277" s="742"/>
      <c r="J277" s="742"/>
      <c r="K277" s="742"/>
      <c r="L277" s="742"/>
      <c r="M277" s="742"/>
    </row>
    <row r="278" spans="9:13" ht="12.75">
      <c r="I278" s="742"/>
      <c r="J278" s="742"/>
      <c r="K278" s="742"/>
      <c r="L278" s="742"/>
      <c r="M278" s="742"/>
    </row>
    <row r="279" spans="9:13" ht="12.75">
      <c r="I279" s="742"/>
      <c r="J279" s="742"/>
      <c r="K279" s="742"/>
      <c r="L279" s="742"/>
      <c r="M279" s="742"/>
    </row>
    <row r="280" spans="9:13" ht="12.75">
      <c r="I280" s="742"/>
      <c r="J280" s="742"/>
      <c r="K280" s="742"/>
      <c r="L280" s="742"/>
      <c r="M280" s="742"/>
    </row>
    <row r="281" spans="9:13" ht="12.75">
      <c r="I281" s="742"/>
      <c r="J281" s="742"/>
      <c r="K281" s="742"/>
      <c r="L281" s="742"/>
      <c r="M281" s="742"/>
    </row>
    <row r="282" spans="9:13" ht="12.75">
      <c r="I282" s="742"/>
      <c r="J282" s="742"/>
      <c r="K282" s="742"/>
      <c r="L282" s="742"/>
      <c r="M282" s="742"/>
    </row>
    <row r="283" spans="9:13" ht="12.75">
      <c r="I283" s="742"/>
      <c r="J283" s="742"/>
      <c r="K283" s="742"/>
      <c r="L283" s="742"/>
      <c r="M283" s="742"/>
    </row>
    <row r="284" spans="9:13" ht="12.75">
      <c r="I284" s="742"/>
      <c r="J284" s="742"/>
      <c r="K284" s="742"/>
      <c r="L284" s="742"/>
      <c r="M284" s="742"/>
    </row>
    <row r="285" spans="9:13" ht="12.75">
      <c r="I285" s="742"/>
      <c r="J285" s="742"/>
      <c r="K285" s="742"/>
      <c r="L285" s="742"/>
      <c r="M285" s="742"/>
    </row>
    <row r="286" spans="9:13" ht="12.75">
      <c r="I286" s="742"/>
      <c r="J286" s="742"/>
      <c r="K286" s="742"/>
      <c r="L286" s="742"/>
      <c r="M286" s="742"/>
    </row>
    <row r="287" spans="9:13" ht="12.75">
      <c r="I287" s="742"/>
      <c r="J287" s="742"/>
      <c r="K287" s="742"/>
      <c r="L287" s="742"/>
      <c r="M287" s="742"/>
    </row>
    <row r="288" spans="9:13" ht="12.75">
      <c r="I288" s="742"/>
      <c r="J288" s="742"/>
      <c r="K288" s="742"/>
      <c r="L288" s="742"/>
      <c r="M288" s="742"/>
    </row>
    <row r="289" spans="9:13" ht="12.75">
      <c r="I289" s="742"/>
      <c r="J289" s="742"/>
      <c r="K289" s="742"/>
      <c r="L289" s="742"/>
      <c r="M289" s="742"/>
    </row>
    <row r="290" spans="9:13" ht="12.75">
      <c r="I290" s="742"/>
      <c r="J290" s="742"/>
      <c r="K290" s="742"/>
      <c r="L290" s="742"/>
      <c r="M290" s="742"/>
    </row>
    <row r="291" spans="9:13" ht="12.75">
      <c r="I291" s="742"/>
      <c r="J291" s="742"/>
      <c r="K291" s="742"/>
      <c r="L291" s="742"/>
      <c r="M291" s="742"/>
    </row>
    <row r="292" spans="9:13" ht="12.75">
      <c r="I292" s="742"/>
      <c r="J292" s="742"/>
      <c r="K292" s="742"/>
      <c r="L292" s="742"/>
      <c r="M292" s="742"/>
    </row>
    <row r="293" spans="9:13" ht="12.75">
      <c r="I293" s="742"/>
      <c r="J293" s="742"/>
      <c r="K293" s="742"/>
      <c r="L293" s="742"/>
      <c r="M293" s="742"/>
    </row>
    <row r="294" spans="9:13" ht="12.75">
      <c r="I294" s="742"/>
      <c r="J294" s="742"/>
      <c r="K294" s="742"/>
      <c r="L294" s="742"/>
      <c r="M294" s="742"/>
    </row>
    <row r="295" spans="9:13" ht="12.75">
      <c r="I295" s="742"/>
      <c r="J295" s="742"/>
      <c r="K295" s="742"/>
      <c r="L295" s="742"/>
      <c r="M295" s="742"/>
    </row>
    <row r="296" spans="9:13" ht="12.75">
      <c r="I296" s="742"/>
      <c r="J296" s="742"/>
      <c r="K296" s="742"/>
      <c r="L296" s="742"/>
      <c r="M296" s="742"/>
    </row>
    <row r="297" spans="9:13" ht="12.75">
      <c r="I297" s="742"/>
      <c r="J297" s="742"/>
      <c r="K297" s="742"/>
      <c r="L297" s="742"/>
      <c r="M297" s="742"/>
    </row>
    <row r="298" spans="9:13" ht="12.75">
      <c r="I298" s="742"/>
      <c r="J298" s="742"/>
      <c r="K298" s="742"/>
      <c r="L298" s="742"/>
      <c r="M298" s="742"/>
    </row>
    <row r="299" spans="9:13" ht="12.75">
      <c r="I299" s="742"/>
      <c r="J299" s="742"/>
      <c r="K299" s="742"/>
      <c r="L299" s="742"/>
      <c r="M299" s="742"/>
    </row>
    <row r="300" spans="9:13" ht="12.75">
      <c r="I300" s="742"/>
      <c r="J300" s="742"/>
      <c r="K300" s="742"/>
      <c r="L300" s="742"/>
      <c r="M300" s="742"/>
    </row>
    <row r="301" spans="9:13" ht="12.75">
      <c r="I301" s="742"/>
      <c r="J301" s="742"/>
      <c r="K301" s="742"/>
      <c r="L301" s="742"/>
      <c r="M301" s="742"/>
    </row>
    <row r="302" spans="9:13" ht="12.75">
      <c r="I302" s="742"/>
      <c r="J302" s="742"/>
      <c r="K302" s="742"/>
      <c r="L302" s="742"/>
      <c r="M302" s="742"/>
    </row>
    <row r="303" spans="9:13" ht="12.75">
      <c r="I303" s="742"/>
      <c r="J303" s="742"/>
      <c r="K303" s="742"/>
      <c r="L303" s="742"/>
      <c r="M303" s="742"/>
    </row>
    <row r="304" spans="9:13" ht="12.75">
      <c r="I304" s="742"/>
      <c r="J304" s="742"/>
      <c r="K304" s="742"/>
      <c r="L304" s="742"/>
      <c r="M304" s="742"/>
    </row>
    <row r="305" spans="9:13" ht="12.75">
      <c r="I305" s="742"/>
      <c r="J305" s="742"/>
      <c r="K305" s="742"/>
      <c r="L305" s="742"/>
      <c r="M305" s="742"/>
    </row>
    <row r="306" spans="9:13" ht="12.75">
      <c r="I306" s="742"/>
      <c r="J306" s="742"/>
      <c r="K306" s="742"/>
      <c r="L306" s="742"/>
      <c r="M306" s="742"/>
    </row>
    <row r="307" spans="9:13" ht="12.75">
      <c r="I307" s="742"/>
      <c r="J307" s="742"/>
      <c r="K307" s="742"/>
      <c r="L307" s="742"/>
      <c r="M307" s="742"/>
    </row>
    <row r="308" spans="9:13" ht="12.75">
      <c r="I308" s="742"/>
      <c r="J308" s="742"/>
      <c r="K308" s="742"/>
      <c r="L308" s="742"/>
      <c r="M308" s="742"/>
    </row>
    <row r="309" spans="9:13" ht="12.75">
      <c r="I309" s="742"/>
      <c r="J309" s="742"/>
      <c r="K309" s="742"/>
      <c r="L309" s="742"/>
      <c r="M309" s="742"/>
    </row>
    <row r="310" spans="9:13" ht="12.75">
      <c r="I310" s="742"/>
      <c r="J310" s="742"/>
      <c r="K310" s="742"/>
      <c r="L310" s="742"/>
      <c r="M310" s="742"/>
    </row>
    <row r="311" spans="9:13" ht="12.75">
      <c r="I311" s="742"/>
      <c r="J311" s="742"/>
      <c r="K311" s="742"/>
      <c r="L311" s="742"/>
      <c r="M311" s="742"/>
    </row>
    <row r="312" spans="9:13" ht="12.75">
      <c r="I312" s="742"/>
      <c r="J312" s="742"/>
      <c r="K312" s="742"/>
      <c r="L312" s="742"/>
      <c r="M312" s="742"/>
    </row>
    <row r="313" spans="9:13" ht="12.75">
      <c r="I313" s="742"/>
      <c r="J313" s="742"/>
      <c r="K313" s="742"/>
      <c r="L313" s="742"/>
      <c r="M313" s="742"/>
    </row>
    <row r="314" spans="9:13" ht="12.75">
      <c r="I314" s="742"/>
      <c r="J314" s="742"/>
      <c r="K314" s="742"/>
      <c r="L314" s="742"/>
      <c r="M314" s="742"/>
    </row>
    <row r="315" spans="9:13" ht="12.75">
      <c r="I315" s="742"/>
      <c r="J315" s="742"/>
      <c r="K315" s="742"/>
      <c r="L315" s="742"/>
      <c r="M315" s="742"/>
    </row>
    <row r="316" spans="9:13" ht="12.75">
      <c r="I316" s="742"/>
      <c r="J316" s="742"/>
      <c r="K316" s="742"/>
      <c r="L316" s="742"/>
      <c r="M316" s="742"/>
    </row>
    <row r="317" spans="9:13" ht="12.75">
      <c r="I317" s="742"/>
      <c r="J317" s="742"/>
      <c r="K317" s="742"/>
      <c r="L317" s="742"/>
      <c r="M317" s="742"/>
    </row>
    <row r="318" spans="9:13" ht="12.75">
      <c r="I318" s="742"/>
      <c r="J318" s="742"/>
      <c r="K318" s="742"/>
      <c r="L318" s="742"/>
      <c r="M318" s="742"/>
    </row>
    <row r="319" spans="9:13" ht="12.75">
      <c r="I319" s="742"/>
      <c r="J319" s="742"/>
      <c r="K319" s="742"/>
      <c r="L319" s="742"/>
      <c r="M319" s="742"/>
    </row>
    <row r="320" spans="9:13" ht="12.75">
      <c r="I320" s="742"/>
      <c r="J320" s="742"/>
      <c r="K320" s="742"/>
      <c r="L320" s="742"/>
      <c r="M320" s="742"/>
    </row>
    <row r="321" spans="9:13" ht="12.75">
      <c r="I321" s="742"/>
      <c r="J321" s="742"/>
      <c r="K321" s="742"/>
      <c r="L321" s="742"/>
      <c r="M321" s="742"/>
    </row>
    <row r="322" spans="9:13" ht="12.75">
      <c r="I322" s="742"/>
      <c r="J322" s="742"/>
      <c r="K322" s="742"/>
      <c r="L322" s="742"/>
      <c r="M322" s="742"/>
    </row>
    <row r="323" spans="9:13" ht="12.75">
      <c r="I323" s="742"/>
      <c r="J323" s="742"/>
      <c r="K323" s="742"/>
      <c r="L323" s="742"/>
      <c r="M323" s="742"/>
    </row>
    <row r="324" spans="9:13" ht="12.75">
      <c r="I324" s="742"/>
      <c r="J324" s="742"/>
      <c r="K324" s="742"/>
      <c r="L324" s="742"/>
      <c r="M324" s="742"/>
    </row>
    <row r="325" spans="9:13" ht="12.75">
      <c r="I325" s="742"/>
      <c r="J325" s="742"/>
      <c r="K325" s="742"/>
      <c r="L325" s="742"/>
      <c r="M325" s="742"/>
    </row>
    <row r="326" spans="9:13" ht="12.75">
      <c r="I326" s="742"/>
      <c r="J326" s="742"/>
      <c r="K326" s="742"/>
      <c r="L326" s="742"/>
      <c r="M326" s="742"/>
    </row>
    <row r="327" spans="9:13" ht="12.75">
      <c r="I327" s="742"/>
      <c r="J327" s="742"/>
      <c r="K327" s="742"/>
      <c r="L327" s="742"/>
      <c r="M327" s="742"/>
    </row>
    <row r="328" spans="9:13" ht="12.75">
      <c r="I328" s="742"/>
      <c r="J328" s="742"/>
      <c r="K328" s="742"/>
      <c r="L328" s="742"/>
      <c r="M328" s="742"/>
    </row>
    <row r="329" spans="9:13" ht="12.75">
      <c r="I329" s="742"/>
      <c r="J329" s="742"/>
      <c r="K329" s="742"/>
      <c r="L329" s="742"/>
      <c r="M329" s="742"/>
    </row>
    <row r="330" spans="9:13" ht="12.75">
      <c r="I330" s="742"/>
      <c r="J330" s="742"/>
      <c r="K330" s="742"/>
      <c r="L330" s="742"/>
      <c r="M330" s="742"/>
    </row>
    <row r="331" spans="9:13" ht="12.75">
      <c r="I331" s="742"/>
      <c r="J331" s="742"/>
      <c r="K331" s="742"/>
      <c r="L331" s="742"/>
      <c r="M331" s="742"/>
    </row>
    <row r="332" spans="9:13" ht="12.75">
      <c r="I332" s="742"/>
      <c r="J332" s="742"/>
      <c r="K332" s="742"/>
      <c r="L332" s="742"/>
      <c r="M332" s="742"/>
    </row>
    <row r="333" spans="9:13" ht="12.75">
      <c r="I333" s="742"/>
      <c r="J333" s="742"/>
      <c r="K333" s="742"/>
      <c r="L333" s="742"/>
      <c r="M333" s="742"/>
    </row>
    <row r="334" spans="9:13" ht="12.75">
      <c r="I334" s="742"/>
      <c r="J334" s="742"/>
      <c r="K334" s="742"/>
      <c r="L334" s="742"/>
      <c r="M334" s="742"/>
    </row>
    <row r="335" spans="9:13" ht="12.75">
      <c r="I335" s="742"/>
      <c r="J335" s="742"/>
      <c r="K335" s="742"/>
      <c r="L335" s="742"/>
      <c r="M335" s="742"/>
    </row>
    <row r="336" spans="9:13" ht="12.75">
      <c r="I336" s="742"/>
      <c r="J336" s="742"/>
      <c r="K336" s="742"/>
      <c r="L336" s="742"/>
      <c r="M336" s="742"/>
    </row>
    <row r="337" spans="9:13" ht="12.75">
      <c r="I337" s="742"/>
      <c r="J337" s="742"/>
      <c r="K337" s="742"/>
      <c r="L337" s="742"/>
      <c r="M337" s="742"/>
    </row>
    <row r="338" spans="9:13" ht="12.75">
      <c r="I338" s="742"/>
      <c r="J338" s="742"/>
      <c r="K338" s="742"/>
      <c r="L338" s="742"/>
      <c r="M338" s="742"/>
    </row>
    <row r="339" spans="9:13" ht="12.75">
      <c r="I339" s="742"/>
      <c r="J339" s="742"/>
      <c r="K339" s="742"/>
      <c r="L339" s="742"/>
      <c r="M339" s="742"/>
    </row>
    <row r="340" spans="9:13" ht="12.75">
      <c r="I340" s="742"/>
      <c r="J340" s="742"/>
      <c r="K340" s="742"/>
      <c r="L340" s="742"/>
      <c r="M340" s="742"/>
    </row>
    <row r="341" spans="9:13" ht="12.75">
      <c r="I341" s="742"/>
      <c r="J341" s="742"/>
      <c r="K341" s="742"/>
      <c r="L341" s="742"/>
      <c r="M341" s="742"/>
    </row>
    <row r="342" spans="9:13" ht="12.75">
      <c r="I342" s="742"/>
      <c r="J342" s="742"/>
      <c r="K342" s="742"/>
      <c r="L342" s="742"/>
      <c r="M342" s="742"/>
    </row>
    <row r="343" spans="9:13" ht="12.75">
      <c r="I343" s="742"/>
      <c r="J343" s="742"/>
      <c r="K343" s="742"/>
      <c r="L343" s="742"/>
      <c r="M343" s="742"/>
    </row>
    <row r="344" spans="9:13" ht="12.75">
      <c r="I344" s="742"/>
      <c r="J344" s="742"/>
      <c r="K344" s="742"/>
      <c r="L344" s="742"/>
      <c r="M344" s="742"/>
    </row>
    <row r="345" spans="9:13" ht="12.75">
      <c r="I345" s="742"/>
      <c r="J345" s="742"/>
      <c r="K345" s="742"/>
      <c r="L345" s="742"/>
      <c r="M345" s="742"/>
    </row>
    <row r="346" spans="9:13" ht="12.75">
      <c r="I346" s="742"/>
      <c r="J346" s="742"/>
      <c r="K346" s="742"/>
      <c r="L346" s="742"/>
      <c r="M346" s="742"/>
    </row>
    <row r="347" spans="9:13" ht="12.75">
      <c r="I347" s="742"/>
      <c r="J347" s="742"/>
      <c r="K347" s="742"/>
      <c r="L347" s="742"/>
      <c r="M347" s="742"/>
    </row>
    <row r="348" spans="9:13" ht="12.75">
      <c r="I348" s="742"/>
      <c r="J348" s="742"/>
      <c r="K348" s="742"/>
      <c r="L348" s="742"/>
      <c r="M348" s="742"/>
    </row>
    <row r="349" spans="9:13" ht="12.75">
      <c r="I349" s="742"/>
      <c r="J349" s="742"/>
      <c r="K349" s="742"/>
      <c r="L349" s="742"/>
      <c r="M349" s="742"/>
    </row>
    <row r="350" spans="9:13" ht="12.75">
      <c r="I350" s="742"/>
      <c r="J350" s="742"/>
      <c r="K350" s="742"/>
      <c r="L350" s="742"/>
      <c r="M350" s="742"/>
    </row>
    <row r="351" spans="9:13" ht="12.75">
      <c r="I351" s="742"/>
      <c r="J351" s="742"/>
      <c r="K351" s="742"/>
      <c r="L351" s="742"/>
      <c r="M351" s="742"/>
    </row>
    <row r="352" spans="9:13" ht="12.75">
      <c r="I352" s="742"/>
      <c r="J352" s="742"/>
      <c r="K352" s="742"/>
      <c r="L352" s="742"/>
      <c r="M352" s="742"/>
    </row>
    <row r="353" spans="9:13" ht="12.75">
      <c r="I353" s="742"/>
      <c r="J353" s="742"/>
      <c r="K353" s="742"/>
      <c r="L353" s="742"/>
      <c r="M353" s="742"/>
    </row>
    <row r="354" spans="9:13" ht="12.75">
      <c r="I354" s="742"/>
      <c r="J354" s="742"/>
      <c r="K354" s="742"/>
      <c r="L354" s="742"/>
      <c r="M354" s="742"/>
    </row>
    <row r="355" spans="9:13" ht="12.75">
      <c r="I355" s="742"/>
      <c r="J355" s="742"/>
      <c r="K355" s="742"/>
      <c r="L355" s="742"/>
      <c r="M355" s="742"/>
    </row>
    <row r="356" spans="9:13" ht="12.75">
      <c r="I356" s="742"/>
      <c r="J356" s="742"/>
      <c r="K356" s="742"/>
      <c r="L356" s="742"/>
      <c r="M356" s="742"/>
    </row>
    <row r="357" spans="9:13" ht="12.75">
      <c r="I357" s="742"/>
      <c r="J357" s="742"/>
      <c r="K357" s="742"/>
      <c r="L357" s="742"/>
      <c r="M357" s="742"/>
    </row>
    <row r="358" spans="9:13" ht="12.75">
      <c r="I358" s="742"/>
      <c r="J358" s="742"/>
      <c r="K358" s="742"/>
      <c r="L358" s="742"/>
      <c r="M358" s="742"/>
    </row>
    <row r="359" spans="9:13" ht="12.75">
      <c r="I359" s="742"/>
      <c r="J359" s="742"/>
      <c r="K359" s="742"/>
      <c r="L359" s="742"/>
      <c r="M359" s="742"/>
    </row>
    <row r="360" spans="9:13" ht="12.75">
      <c r="I360" s="742"/>
      <c r="J360" s="742"/>
      <c r="K360" s="742"/>
      <c r="L360" s="742"/>
      <c r="M360" s="742"/>
    </row>
    <row r="361" spans="9:13" ht="12.75">
      <c r="I361" s="742"/>
      <c r="J361" s="742"/>
      <c r="K361" s="742"/>
      <c r="L361" s="742"/>
      <c r="M361" s="742"/>
    </row>
    <row r="362" spans="9:13" ht="12.75">
      <c r="I362" s="742"/>
      <c r="J362" s="742"/>
      <c r="K362" s="742"/>
      <c r="L362" s="742"/>
      <c r="M362" s="742"/>
    </row>
    <row r="363" spans="9:13" ht="12.75">
      <c r="I363" s="742"/>
      <c r="J363" s="742"/>
      <c r="K363" s="742"/>
      <c r="L363" s="742"/>
      <c r="M363" s="742"/>
    </row>
    <row r="364" spans="9:13" ht="12.75">
      <c r="I364" s="742"/>
      <c r="J364" s="742"/>
      <c r="K364" s="742"/>
      <c r="L364" s="742"/>
      <c r="M364" s="742"/>
    </row>
    <row r="365" spans="9:13" ht="12.75">
      <c r="I365" s="742"/>
      <c r="J365" s="742"/>
      <c r="K365" s="742"/>
      <c r="L365" s="742"/>
      <c r="M365" s="742"/>
    </row>
    <row r="366" spans="9:13" ht="12.75">
      <c r="I366" s="742"/>
      <c r="J366" s="742"/>
      <c r="K366" s="742"/>
      <c r="L366" s="742"/>
      <c r="M366" s="742"/>
    </row>
    <row r="367" spans="9:13" ht="12.75">
      <c r="I367" s="742"/>
      <c r="J367" s="742"/>
      <c r="K367" s="742"/>
      <c r="L367" s="742"/>
      <c r="M367" s="742"/>
    </row>
    <row r="368" spans="9:13" ht="12.75">
      <c r="I368" s="742"/>
      <c r="J368" s="742"/>
      <c r="K368" s="742"/>
      <c r="L368" s="742"/>
      <c r="M368" s="742"/>
    </row>
    <row r="369" spans="9:13" ht="12.75">
      <c r="I369" s="742"/>
      <c r="J369" s="742"/>
      <c r="K369" s="742"/>
      <c r="L369" s="742"/>
      <c r="M369" s="742"/>
    </row>
    <row r="370" spans="9:13" ht="12.75">
      <c r="I370" s="742"/>
      <c r="J370" s="742"/>
      <c r="K370" s="742"/>
      <c r="L370" s="742"/>
      <c r="M370" s="742"/>
    </row>
    <row r="371" spans="9:13" ht="12.75">
      <c r="I371" s="742"/>
      <c r="J371" s="742"/>
      <c r="K371" s="742"/>
      <c r="L371" s="742"/>
      <c r="M371" s="742"/>
    </row>
    <row r="372" spans="9:13" ht="12.75">
      <c r="I372" s="742"/>
      <c r="J372" s="742"/>
      <c r="K372" s="742"/>
      <c r="L372" s="742"/>
      <c r="M372" s="742"/>
    </row>
    <row r="373" spans="9:13" ht="12.75">
      <c r="I373" s="742"/>
      <c r="J373" s="742"/>
      <c r="K373" s="742"/>
      <c r="L373" s="742"/>
      <c r="M373" s="742"/>
    </row>
    <row r="374" spans="9:13" ht="12.75">
      <c r="I374" s="742"/>
      <c r="J374" s="742"/>
      <c r="K374" s="742"/>
      <c r="L374" s="742"/>
      <c r="M374" s="742"/>
    </row>
    <row r="375" spans="9:13" ht="12.75">
      <c r="I375" s="742"/>
      <c r="J375" s="742"/>
      <c r="K375" s="742"/>
      <c r="L375" s="742"/>
      <c r="M375" s="742"/>
    </row>
    <row r="376" spans="9:13" ht="12.75">
      <c r="I376" s="742"/>
      <c r="J376" s="742"/>
      <c r="K376" s="742"/>
      <c r="L376" s="742"/>
      <c r="M376" s="742"/>
    </row>
    <row r="377" spans="9:13" ht="12.75">
      <c r="I377" s="742"/>
      <c r="J377" s="742"/>
      <c r="K377" s="742"/>
      <c r="L377" s="742"/>
      <c r="M377" s="742"/>
    </row>
    <row r="378" spans="9:13" ht="12.75">
      <c r="I378" s="742"/>
      <c r="J378" s="742"/>
      <c r="K378" s="742"/>
      <c r="L378" s="742"/>
      <c r="M378" s="742"/>
    </row>
    <row r="379" spans="9:13" ht="12.75">
      <c r="I379" s="742"/>
      <c r="J379" s="742"/>
      <c r="K379" s="742"/>
      <c r="L379" s="742"/>
      <c r="M379" s="742"/>
    </row>
    <row r="380" spans="9:13" ht="12.75">
      <c r="I380" s="742"/>
      <c r="J380" s="742"/>
      <c r="K380" s="742"/>
      <c r="L380" s="742"/>
      <c r="M380" s="742"/>
    </row>
    <row r="381" spans="9:13" ht="12.75">
      <c r="I381" s="742"/>
      <c r="J381" s="742"/>
      <c r="K381" s="742"/>
      <c r="L381" s="742"/>
      <c r="M381" s="742"/>
    </row>
    <row r="382" spans="9:13" ht="12.75">
      <c r="I382" s="742"/>
      <c r="J382" s="742"/>
      <c r="K382" s="742"/>
      <c r="L382" s="742"/>
      <c r="M382" s="742"/>
    </row>
    <row r="383" spans="9:13" ht="12.75">
      <c r="I383" s="742"/>
      <c r="J383" s="742"/>
      <c r="K383" s="742"/>
      <c r="L383" s="742"/>
      <c r="M383" s="742"/>
    </row>
    <row r="384" spans="9:13" ht="12.75">
      <c r="I384" s="742"/>
      <c r="J384" s="742"/>
      <c r="K384" s="742"/>
      <c r="L384" s="742"/>
      <c r="M384" s="742"/>
    </row>
    <row r="385" spans="9:13" ht="12.75">
      <c r="I385" s="742"/>
      <c r="J385" s="742"/>
      <c r="K385" s="742"/>
      <c r="L385" s="742"/>
      <c r="M385" s="742"/>
    </row>
    <row r="386" spans="9:13" ht="12.75">
      <c r="I386" s="742"/>
      <c r="J386" s="742"/>
      <c r="K386" s="742"/>
      <c r="L386" s="742"/>
      <c r="M386" s="742"/>
    </row>
    <row r="387" spans="9:13" ht="12.75">
      <c r="I387" s="742"/>
      <c r="J387" s="742"/>
      <c r="K387" s="742"/>
      <c r="L387" s="742"/>
      <c r="M387" s="742"/>
    </row>
    <row r="388" spans="9:13" ht="12.75">
      <c r="I388" s="742"/>
      <c r="J388" s="742"/>
      <c r="K388" s="742"/>
      <c r="L388" s="742"/>
      <c r="M388" s="742"/>
    </row>
    <row r="389" spans="9:13" ht="12.75">
      <c r="I389" s="742"/>
      <c r="J389" s="742"/>
      <c r="K389" s="742"/>
      <c r="L389" s="742"/>
      <c r="M389" s="742"/>
    </row>
    <row r="390" spans="9:13" ht="12.75">
      <c r="I390" s="742"/>
      <c r="J390" s="742"/>
      <c r="K390" s="742"/>
      <c r="L390" s="742"/>
      <c r="M390" s="742"/>
    </row>
    <row r="391" spans="9:13" ht="12.75">
      <c r="I391" s="742"/>
      <c r="J391" s="742"/>
      <c r="K391" s="742"/>
      <c r="L391" s="742"/>
      <c r="M391" s="742"/>
    </row>
    <row r="392" spans="9:13" ht="12.75">
      <c r="I392" s="742"/>
      <c r="J392" s="742"/>
      <c r="K392" s="742"/>
      <c r="L392" s="742"/>
      <c r="M392" s="742"/>
    </row>
    <row r="393" spans="9:13" ht="12.75">
      <c r="I393" s="742"/>
      <c r="J393" s="742"/>
      <c r="K393" s="742"/>
      <c r="L393" s="742"/>
      <c r="M393" s="742"/>
    </row>
    <row r="394" spans="9:13" ht="12.75">
      <c r="I394" s="742"/>
      <c r="J394" s="742"/>
      <c r="K394" s="742"/>
      <c r="L394" s="742"/>
      <c r="M394" s="742"/>
    </row>
    <row r="395" spans="9:13" ht="12.75">
      <c r="I395" s="742"/>
      <c r="J395" s="742"/>
      <c r="K395" s="742"/>
      <c r="L395" s="742"/>
      <c r="M395" s="742"/>
    </row>
    <row r="396" spans="9:13" ht="12.75">
      <c r="I396" s="742"/>
      <c r="J396" s="742"/>
      <c r="K396" s="742"/>
      <c r="L396" s="742"/>
      <c r="M396" s="742"/>
    </row>
    <row r="397" spans="9:13" ht="12.75">
      <c r="I397" s="742"/>
      <c r="J397" s="742"/>
      <c r="K397" s="742"/>
      <c r="L397" s="742"/>
      <c r="M397" s="742"/>
    </row>
    <row r="398" spans="9:13" ht="12.75">
      <c r="I398" s="742"/>
      <c r="J398" s="742"/>
      <c r="K398" s="742"/>
      <c r="L398" s="742"/>
      <c r="M398" s="742"/>
    </row>
    <row r="399" spans="9:13" ht="12.75">
      <c r="I399" s="742"/>
      <c r="J399" s="742"/>
      <c r="K399" s="742"/>
      <c r="L399" s="742"/>
      <c r="M399" s="742"/>
    </row>
    <row r="400" spans="9:13" ht="12.75">
      <c r="I400" s="742"/>
      <c r="J400" s="742"/>
      <c r="K400" s="742"/>
      <c r="L400" s="742"/>
      <c r="M400" s="742"/>
    </row>
    <row r="401" spans="9:13" ht="12.75">
      <c r="I401" s="742"/>
      <c r="J401" s="742"/>
      <c r="K401" s="742"/>
      <c r="L401" s="742"/>
      <c r="M401" s="742"/>
    </row>
    <row r="402" spans="9:13" ht="12.75">
      <c r="I402" s="742"/>
      <c r="J402" s="742"/>
      <c r="K402" s="742"/>
      <c r="L402" s="742"/>
      <c r="M402" s="742"/>
    </row>
    <row r="403" spans="9:13" ht="12.75">
      <c r="I403" s="742"/>
      <c r="J403" s="742"/>
      <c r="K403" s="742"/>
      <c r="L403" s="742"/>
      <c r="M403" s="742"/>
    </row>
    <row r="404" spans="9:13" ht="12.75">
      <c r="I404" s="742"/>
      <c r="J404" s="742"/>
      <c r="K404" s="742"/>
      <c r="L404" s="742"/>
      <c r="M404" s="742"/>
    </row>
    <row r="405" spans="9:13" ht="12.75">
      <c r="I405" s="742"/>
      <c r="J405" s="742"/>
      <c r="K405" s="742"/>
      <c r="L405" s="742"/>
      <c r="M405" s="742"/>
    </row>
    <row r="406" spans="9:13" ht="12.75">
      <c r="I406" s="742"/>
      <c r="J406" s="742"/>
      <c r="K406" s="742"/>
      <c r="L406" s="742"/>
      <c r="M406" s="742"/>
    </row>
    <row r="407" spans="9:13" ht="12.75">
      <c r="I407" s="742"/>
      <c r="J407" s="742"/>
      <c r="K407" s="742"/>
      <c r="L407" s="742"/>
      <c r="M407" s="742"/>
    </row>
    <row r="408" spans="9:13" ht="12.75">
      <c r="I408" s="742"/>
      <c r="J408" s="742"/>
      <c r="K408" s="742"/>
      <c r="L408" s="742"/>
      <c r="M408" s="742"/>
    </row>
    <row r="409" spans="9:13" ht="12.75">
      <c r="I409" s="742"/>
      <c r="J409" s="742"/>
      <c r="K409" s="742"/>
      <c r="L409" s="742"/>
      <c r="M409" s="742"/>
    </row>
    <row r="410" spans="9:13" ht="12.75">
      <c r="I410" s="742"/>
      <c r="J410" s="742"/>
      <c r="K410" s="742"/>
      <c r="L410" s="742"/>
      <c r="M410" s="742"/>
    </row>
    <row r="411" spans="9:13" ht="12.75">
      <c r="I411" s="742"/>
      <c r="J411" s="742"/>
      <c r="K411" s="742"/>
      <c r="L411" s="742"/>
      <c r="M411" s="742"/>
    </row>
    <row r="412" spans="9:13" ht="12.75">
      <c r="I412" s="742"/>
      <c r="J412" s="742"/>
      <c r="K412" s="742"/>
      <c r="L412" s="742"/>
      <c r="M412" s="742"/>
    </row>
    <row r="413" spans="9:13" ht="12.75">
      <c r="I413" s="742"/>
      <c r="J413" s="742"/>
      <c r="K413" s="742"/>
      <c r="L413" s="742"/>
      <c r="M413" s="742"/>
    </row>
    <row r="414" spans="9:13" ht="12.75">
      <c r="I414" s="742"/>
      <c r="J414" s="742"/>
      <c r="K414" s="742"/>
      <c r="L414" s="742"/>
      <c r="M414" s="742"/>
    </row>
    <row r="415" spans="9:13" ht="12.75">
      <c r="I415" s="742"/>
      <c r="J415" s="742"/>
      <c r="K415" s="742"/>
      <c r="L415" s="742"/>
      <c r="M415" s="742"/>
    </row>
    <row r="416" spans="9:13" ht="12.75">
      <c r="I416" s="742"/>
      <c r="J416" s="742"/>
      <c r="K416" s="742"/>
      <c r="L416" s="742"/>
      <c r="M416" s="742"/>
    </row>
    <row r="417" spans="9:13" ht="12.75">
      <c r="I417" s="742"/>
      <c r="J417" s="742"/>
      <c r="K417" s="742"/>
      <c r="L417" s="742"/>
      <c r="M417" s="742"/>
    </row>
    <row r="418" spans="9:13" ht="12.75">
      <c r="I418" s="742"/>
      <c r="J418" s="742"/>
      <c r="K418" s="742"/>
      <c r="L418" s="742"/>
      <c r="M418" s="742"/>
    </row>
    <row r="419" spans="9:13" ht="12.75">
      <c r="I419" s="742"/>
      <c r="J419" s="742"/>
      <c r="K419" s="742"/>
      <c r="L419" s="742"/>
      <c r="M419" s="742"/>
    </row>
    <row r="420" spans="9:13" ht="12.75">
      <c r="I420" s="742"/>
      <c r="J420" s="742"/>
      <c r="K420" s="742"/>
      <c r="L420" s="742"/>
      <c r="M420" s="742"/>
    </row>
    <row r="421" spans="9:13" ht="12.75">
      <c r="I421" s="742"/>
      <c r="J421" s="742"/>
      <c r="K421" s="742"/>
      <c r="L421" s="742"/>
      <c r="M421" s="742"/>
    </row>
    <row r="422" spans="9:13" ht="12.75">
      <c r="I422" s="742"/>
      <c r="J422" s="742"/>
      <c r="K422" s="742"/>
      <c r="L422" s="742"/>
      <c r="M422" s="742"/>
    </row>
    <row r="423" spans="9:13" ht="12.75">
      <c r="I423" s="742"/>
      <c r="J423" s="742"/>
      <c r="K423" s="742"/>
      <c r="L423" s="742"/>
      <c r="M423" s="742"/>
    </row>
    <row r="424" spans="9:13" ht="12.75">
      <c r="I424" s="742"/>
      <c r="J424" s="742"/>
      <c r="K424" s="742"/>
      <c r="L424" s="742"/>
      <c r="M424" s="742"/>
    </row>
    <row r="425" spans="9:13" ht="12.75">
      <c r="I425" s="742"/>
      <c r="J425" s="742"/>
      <c r="K425" s="742"/>
      <c r="L425" s="742"/>
      <c r="M425" s="742"/>
    </row>
    <row r="426" spans="9:13" ht="12.75">
      <c r="I426" s="742"/>
      <c r="J426" s="742"/>
      <c r="K426" s="742"/>
      <c r="L426" s="742"/>
      <c r="M426" s="742"/>
    </row>
    <row r="427" spans="9:13" ht="12.75">
      <c r="I427" s="742"/>
      <c r="J427" s="742"/>
      <c r="K427" s="742"/>
      <c r="L427" s="742"/>
      <c r="M427" s="742"/>
    </row>
    <row r="428" spans="9:13" ht="12.75">
      <c r="I428" s="742"/>
      <c r="J428" s="742"/>
      <c r="K428" s="742"/>
      <c r="L428" s="742"/>
      <c r="M428" s="742"/>
    </row>
    <row r="429" spans="9:13" ht="12.75">
      <c r="I429" s="742"/>
      <c r="J429" s="742"/>
      <c r="K429" s="742"/>
      <c r="L429" s="742"/>
      <c r="M429" s="742"/>
    </row>
    <row r="430" spans="9:13" ht="12.75">
      <c r="I430" s="742"/>
      <c r="J430" s="742"/>
      <c r="K430" s="742"/>
      <c r="L430" s="742"/>
      <c r="M430" s="742"/>
    </row>
    <row r="431" spans="9:13" ht="12.75">
      <c r="I431" s="742"/>
      <c r="J431" s="742"/>
      <c r="K431" s="742"/>
      <c r="L431" s="742"/>
      <c r="M431" s="742"/>
    </row>
    <row r="432" spans="9:13" ht="12.75">
      <c r="I432" s="742"/>
      <c r="J432" s="742"/>
      <c r="K432" s="742"/>
      <c r="L432" s="742"/>
      <c r="M432" s="742"/>
    </row>
    <row r="433" spans="9:13" ht="12.75">
      <c r="I433" s="742"/>
      <c r="J433" s="742"/>
      <c r="K433" s="742"/>
      <c r="L433" s="742"/>
      <c r="M433" s="742"/>
    </row>
    <row r="434" spans="9:13" ht="12.75">
      <c r="I434" s="742"/>
      <c r="J434" s="742"/>
      <c r="K434" s="742"/>
      <c r="L434" s="742"/>
      <c r="M434" s="742"/>
    </row>
    <row r="435" spans="9:13" ht="12.75">
      <c r="I435" s="742"/>
      <c r="J435" s="742"/>
      <c r="K435" s="742"/>
      <c r="L435" s="742"/>
      <c r="M435" s="742"/>
    </row>
    <row r="436" spans="9:13" ht="12.75">
      <c r="I436" s="742"/>
      <c r="J436" s="742"/>
      <c r="K436" s="742"/>
      <c r="L436" s="742"/>
      <c r="M436" s="742"/>
    </row>
    <row r="437" spans="9:13" ht="12.75">
      <c r="I437" s="742"/>
      <c r="J437" s="742"/>
      <c r="K437" s="742"/>
      <c r="L437" s="742"/>
      <c r="M437" s="742"/>
    </row>
    <row r="438" spans="9:13" ht="12.75">
      <c r="I438" s="742"/>
      <c r="J438" s="742"/>
      <c r="K438" s="742"/>
      <c r="L438" s="742"/>
      <c r="M438" s="742"/>
    </row>
    <row r="439" spans="9:13" ht="12.75">
      <c r="I439" s="742"/>
      <c r="J439" s="742"/>
      <c r="K439" s="742"/>
      <c r="L439" s="742"/>
      <c r="M439" s="742"/>
    </row>
    <row r="440" spans="9:13" ht="12.75">
      <c r="I440" s="742"/>
      <c r="J440" s="742"/>
      <c r="K440" s="742"/>
      <c r="L440" s="742"/>
      <c r="M440" s="742"/>
    </row>
    <row r="441" spans="9:13" ht="12.75">
      <c r="I441" s="742"/>
      <c r="J441" s="742"/>
      <c r="K441" s="742"/>
      <c r="L441" s="742"/>
      <c r="M441" s="742"/>
    </row>
    <row r="442" spans="9:13" ht="12.75">
      <c r="I442" s="742"/>
      <c r="J442" s="742"/>
      <c r="K442" s="742"/>
      <c r="L442" s="742"/>
      <c r="M442" s="742"/>
    </row>
    <row r="443" spans="9:13" ht="12.75">
      <c r="I443" s="742"/>
      <c r="J443" s="742"/>
      <c r="K443" s="742"/>
      <c r="L443" s="742"/>
      <c r="M443" s="742"/>
    </row>
    <row r="444" spans="9:13" ht="12.75">
      <c r="I444" s="742"/>
      <c r="J444" s="742"/>
      <c r="K444" s="742"/>
      <c r="L444" s="742"/>
      <c r="M444" s="742"/>
    </row>
    <row r="445" spans="9:13" ht="12.75">
      <c r="I445" s="742"/>
      <c r="J445" s="742"/>
      <c r="K445" s="742"/>
      <c r="L445" s="742"/>
      <c r="M445" s="742"/>
    </row>
    <row r="446" spans="9:13" ht="12.75">
      <c r="I446" s="742"/>
      <c r="J446" s="742"/>
      <c r="K446" s="742"/>
      <c r="L446" s="742"/>
      <c r="M446" s="742"/>
    </row>
    <row r="447" spans="9:13" ht="12.75">
      <c r="I447" s="742"/>
      <c r="J447" s="742"/>
      <c r="K447" s="742"/>
      <c r="L447" s="742"/>
      <c r="M447" s="742"/>
    </row>
    <row r="448" spans="9:13" ht="12.75">
      <c r="I448" s="742"/>
      <c r="J448" s="742"/>
      <c r="K448" s="742"/>
      <c r="L448" s="742"/>
      <c r="M448" s="742"/>
    </row>
    <row r="449" spans="9:13" ht="12.75">
      <c r="I449" s="742"/>
      <c r="J449" s="742"/>
      <c r="K449" s="742"/>
      <c r="L449" s="742"/>
      <c r="M449" s="742"/>
    </row>
    <row r="450" spans="9:13" ht="12.75">
      <c r="I450" s="742"/>
      <c r="J450" s="742"/>
      <c r="K450" s="742"/>
      <c r="L450" s="742"/>
      <c r="M450" s="742"/>
    </row>
    <row r="451" spans="9:13" ht="12.75">
      <c r="I451" s="742"/>
      <c r="J451" s="742"/>
      <c r="K451" s="742"/>
      <c r="L451" s="742"/>
      <c r="M451" s="742"/>
    </row>
    <row r="452" spans="9:13" ht="12.75">
      <c r="I452" s="742"/>
      <c r="J452" s="742"/>
      <c r="K452" s="742"/>
      <c r="L452" s="742"/>
      <c r="M452" s="742"/>
    </row>
    <row r="453" spans="9:13" ht="12.75">
      <c r="I453" s="742"/>
      <c r="J453" s="742"/>
      <c r="K453" s="742"/>
      <c r="L453" s="742"/>
      <c r="M453" s="742"/>
    </row>
    <row r="454" spans="9:13" ht="12.75">
      <c r="I454" s="742"/>
      <c r="J454" s="742"/>
      <c r="K454" s="742"/>
      <c r="L454" s="742"/>
      <c r="M454" s="742"/>
    </row>
    <row r="455" spans="9:13" ht="12.75">
      <c r="I455" s="742"/>
      <c r="J455" s="742"/>
      <c r="K455" s="742"/>
      <c r="L455" s="742"/>
      <c r="M455" s="742"/>
    </row>
    <row r="456" spans="9:13" ht="12.75">
      <c r="I456" s="742"/>
      <c r="J456" s="742"/>
      <c r="K456" s="742"/>
      <c r="L456" s="742"/>
      <c r="M456" s="742"/>
    </row>
    <row r="457" spans="9:13" ht="12.75">
      <c r="I457" s="742"/>
      <c r="J457" s="742"/>
      <c r="K457" s="742"/>
      <c r="L457" s="742"/>
      <c r="M457" s="742"/>
    </row>
    <row r="458" spans="9:13" ht="12.75">
      <c r="I458" s="742"/>
      <c r="J458" s="742"/>
      <c r="K458" s="742"/>
      <c r="L458" s="742"/>
      <c r="M458" s="742"/>
    </row>
    <row r="459" spans="9:13" ht="12.75">
      <c r="I459" s="742"/>
      <c r="J459" s="742"/>
      <c r="K459" s="742"/>
      <c r="L459" s="742"/>
      <c r="M459" s="742"/>
    </row>
    <row r="460" spans="9:13" ht="12.75">
      <c r="I460" s="742"/>
      <c r="J460" s="742"/>
      <c r="K460" s="742"/>
      <c r="L460" s="742"/>
      <c r="M460" s="742"/>
    </row>
    <row r="461" spans="9:13" ht="12.75">
      <c r="I461" s="742"/>
      <c r="J461" s="742"/>
      <c r="K461" s="742"/>
      <c r="L461" s="742"/>
      <c r="M461" s="742"/>
    </row>
    <row r="462" spans="9:13" ht="12.75">
      <c r="I462" s="742"/>
      <c r="J462" s="742"/>
      <c r="K462" s="742"/>
      <c r="L462" s="742"/>
      <c r="M462" s="742"/>
    </row>
    <row r="463" spans="9:13" ht="12.75">
      <c r="I463" s="742"/>
      <c r="J463" s="742"/>
      <c r="K463" s="742"/>
      <c r="L463" s="742"/>
      <c r="M463" s="742"/>
    </row>
    <row r="464" spans="9:13" ht="12.75">
      <c r="I464" s="742"/>
      <c r="J464" s="742"/>
      <c r="K464" s="742"/>
      <c r="L464" s="742"/>
      <c r="M464" s="742"/>
    </row>
    <row r="465" spans="9:13" ht="12.75">
      <c r="I465" s="742"/>
      <c r="J465" s="742"/>
      <c r="K465" s="742"/>
      <c r="L465" s="742"/>
      <c r="M465" s="742"/>
    </row>
    <row r="466" spans="9:13" ht="12.75">
      <c r="I466" s="742"/>
      <c r="J466" s="742"/>
      <c r="K466" s="742"/>
      <c r="L466" s="742"/>
      <c r="M466" s="742"/>
    </row>
    <row r="467" spans="9:13" ht="12.75">
      <c r="I467" s="742"/>
      <c r="J467" s="742"/>
      <c r="K467" s="742"/>
      <c r="L467" s="742"/>
      <c r="M467" s="742"/>
    </row>
    <row r="468" spans="9:13" ht="12.75">
      <c r="I468" s="742"/>
      <c r="J468" s="742"/>
      <c r="K468" s="742"/>
      <c r="L468" s="742"/>
      <c r="M468" s="742"/>
    </row>
    <row r="469" spans="9:13" ht="12.75">
      <c r="I469" s="742"/>
      <c r="J469" s="742"/>
      <c r="K469" s="742"/>
      <c r="L469" s="742"/>
      <c r="M469" s="742"/>
    </row>
    <row r="470" spans="9:13" ht="12.75">
      <c r="I470" s="742"/>
      <c r="J470" s="742"/>
      <c r="K470" s="742"/>
      <c r="L470" s="742"/>
      <c r="M470" s="742"/>
    </row>
    <row r="471" spans="9:13" ht="12.75">
      <c r="I471" s="742"/>
      <c r="J471" s="742"/>
      <c r="K471" s="742"/>
      <c r="L471" s="742"/>
      <c r="M471" s="742"/>
    </row>
    <row r="472" spans="9:13" ht="12.75">
      <c r="I472" s="742"/>
      <c r="J472" s="742"/>
      <c r="K472" s="742"/>
      <c r="L472" s="742"/>
      <c r="M472" s="742"/>
    </row>
    <row r="473" spans="9:13" ht="12.75">
      <c r="I473" s="742"/>
      <c r="J473" s="742"/>
      <c r="K473" s="742"/>
      <c r="L473" s="742"/>
      <c r="M473" s="742"/>
    </row>
    <row r="474" spans="9:13" ht="12.75">
      <c r="I474" s="742"/>
      <c r="J474" s="742"/>
      <c r="K474" s="742"/>
      <c r="L474" s="742"/>
      <c r="M474" s="742"/>
    </row>
    <row r="475" spans="9:13" ht="12.75">
      <c r="I475" s="742"/>
      <c r="J475" s="742"/>
      <c r="K475" s="742"/>
      <c r="L475" s="742"/>
      <c r="M475" s="742"/>
    </row>
    <row r="476" spans="9:13" ht="12.75">
      <c r="I476" s="742"/>
      <c r="J476" s="742"/>
      <c r="K476" s="742"/>
      <c r="L476" s="742"/>
      <c r="M476" s="742"/>
    </row>
    <row r="477" spans="9:13" ht="12.75">
      <c r="I477" s="742"/>
      <c r="J477" s="742"/>
      <c r="K477" s="742"/>
      <c r="L477" s="742"/>
      <c r="M477" s="742"/>
    </row>
    <row r="478" spans="9:13" ht="12.75">
      <c r="I478" s="742"/>
      <c r="J478" s="742"/>
      <c r="K478" s="742"/>
      <c r="L478" s="742"/>
      <c r="M478" s="742"/>
    </row>
    <row r="479" spans="9:13" ht="12.75">
      <c r="I479" s="742"/>
      <c r="J479" s="742"/>
      <c r="K479" s="742"/>
      <c r="L479" s="742"/>
      <c r="M479" s="742"/>
    </row>
    <row r="480" spans="9:13" ht="12.75">
      <c r="I480" s="742"/>
      <c r="J480" s="742"/>
      <c r="K480" s="742"/>
      <c r="L480" s="742"/>
      <c r="M480" s="742"/>
    </row>
    <row r="481" spans="9:13" ht="12.75">
      <c r="I481" s="742"/>
      <c r="J481" s="742"/>
      <c r="K481" s="742"/>
      <c r="L481" s="742"/>
      <c r="M481" s="742"/>
    </row>
    <row r="482" spans="9:13" ht="12.75">
      <c r="I482" s="742"/>
      <c r="J482" s="742"/>
      <c r="K482" s="742"/>
      <c r="L482" s="742"/>
      <c r="M482" s="742"/>
    </row>
    <row r="483" spans="9:13" ht="12.75">
      <c r="I483" s="742"/>
      <c r="J483" s="742"/>
      <c r="K483" s="742"/>
      <c r="L483" s="742"/>
      <c r="M483" s="742"/>
    </row>
    <row r="484" spans="9:13" ht="12.75">
      <c r="I484" s="742"/>
      <c r="J484" s="742"/>
      <c r="K484" s="742"/>
      <c r="L484" s="742"/>
      <c r="M484" s="742"/>
    </row>
    <row r="485" spans="9:13" ht="12.75">
      <c r="I485" s="742"/>
      <c r="J485" s="742"/>
      <c r="K485" s="742"/>
      <c r="L485" s="742"/>
      <c r="M485" s="742"/>
    </row>
    <row r="486" spans="9:13" ht="12.75">
      <c r="I486" s="742"/>
      <c r="J486" s="742"/>
      <c r="K486" s="742"/>
      <c r="L486" s="742"/>
      <c r="M486" s="742"/>
    </row>
    <row r="487" spans="9:13" ht="12.75">
      <c r="I487" s="742"/>
      <c r="J487" s="742"/>
      <c r="K487" s="742"/>
      <c r="L487" s="742"/>
      <c r="M487" s="742"/>
    </row>
    <row r="488" spans="9:13" ht="12.75">
      <c r="I488" s="742"/>
      <c r="J488" s="742"/>
      <c r="K488" s="742"/>
      <c r="L488" s="742"/>
      <c r="M488" s="742"/>
    </row>
    <row r="489" spans="9:13" ht="12.75">
      <c r="I489" s="742"/>
      <c r="J489" s="742"/>
      <c r="K489" s="742"/>
      <c r="L489" s="742"/>
      <c r="M489" s="742"/>
    </row>
    <row r="490" spans="9:13" ht="12.75">
      <c r="I490" s="742"/>
      <c r="J490" s="742"/>
      <c r="K490" s="742"/>
      <c r="L490" s="742"/>
      <c r="M490" s="742"/>
    </row>
    <row r="491" spans="9:13" ht="12.75">
      <c r="I491" s="742"/>
      <c r="J491" s="742"/>
      <c r="K491" s="742"/>
      <c r="L491" s="742"/>
      <c r="M491" s="742"/>
    </row>
    <row r="492" spans="9:13" ht="12.75">
      <c r="I492" s="742"/>
      <c r="J492" s="742"/>
      <c r="K492" s="742"/>
      <c r="L492" s="742"/>
      <c r="M492" s="742"/>
    </row>
    <row r="493" spans="9:13" ht="12.75">
      <c r="I493" s="742"/>
      <c r="J493" s="742"/>
      <c r="K493" s="742"/>
      <c r="L493" s="742"/>
      <c r="M493" s="742"/>
    </row>
    <row r="494" spans="9:13" ht="12.75">
      <c r="I494" s="742"/>
      <c r="J494" s="742"/>
      <c r="K494" s="742"/>
      <c r="L494" s="742"/>
      <c r="M494" s="742"/>
    </row>
    <row r="495" spans="9:13" ht="12.75">
      <c r="I495" s="742"/>
      <c r="J495" s="742"/>
      <c r="K495" s="742"/>
      <c r="L495" s="742"/>
      <c r="M495" s="742"/>
    </row>
    <row r="496" spans="9:13" ht="12.75">
      <c r="I496" s="742"/>
      <c r="J496" s="742"/>
      <c r="K496" s="742"/>
      <c r="L496" s="742"/>
      <c r="M496" s="742"/>
    </row>
    <row r="497" spans="9:13" ht="12.75">
      <c r="I497" s="742"/>
      <c r="J497" s="742"/>
      <c r="K497" s="742"/>
      <c r="L497" s="742"/>
      <c r="M497" s="742"/>
    </row>
    <row r="498" spans="9:13" ht="12.75">
      <c r="I498" s="742"/>
      <c r="J498" s="742"/>
      <c r="K498" s="742"/>
      <c r="L498" s="742"/>
      <c r="M498" s="742"/>
    </row>
    <row r="499" spans="9:13" ht="12.75">
      <c r="I499" s="742"/>
      <c r="J499" s="742"/>
      <c r="K499" s="742"/>
      <c r="L499" s="742"/>
      <c r="M499" s="742"/>
    </row>
    <row r="500" spans="9:13" ht="12.75">
      <c r="I500" s="742"/>
      <c r="J500" s="742"/>
      <c r="K500" s="742"/>
      <c r="L500" s="742"/>
      <c r="M500" s="742"/>
    </row>
    <row r="501" spans="9:13" ht="12.75">
      <c r="I501" s="742"/>
      <c r="J501" s="742"/>
      <c r="K501" s="742"/>
      <c r="L501" s="742"/>
      <c r="M501" s="742"/>
    </row>
    <row r="502" spans="9:13" ht="12.75">
      <c r="I502" s="742"/>
      <c r="J502" s="742"/>
      <c r="K502" s="742"/>
      <c r="L502" s="742"/>
      <c r="M502" s="742"/>
    </row>
    <row r="503" spans="9:13" ht="12.75">
      <c r="I503" s="742"/>
      <c r="J503" s="742"/>
      <c r="K503" s="742"/>
      <c r="L503" s="742"/>
      <c r="M503" s="742"/>
    </row>
    <row r="504" spans="9:13" ht="12.75">
      <c r="I504" s="742"/>
      <c r="J504" s="742"/>
      <c r="K504" s="742"/>
      <c r="L504" s="742"/>
      <c r="M504" s="742"/>
    </row>
    <row r="505" spans="9:13" ht="12.75">
      <c r="I505" s="742"/>
      <c r="J505" s="742"/>
      <c r="K505" s="742"/>
      <c r="L505" s="742"/>
      <c r="M505" s="742"/>
    </row>
    <row r="506" spans="9:13" ht="12.75">
      <c r="I506" s="742"/>
      <c r="J506" s="742"/>
      <c r="K506" s="742"/>
      <c r="L506" s="742"/>
      <c r="M506" s="742"/>
    </row>
    <row r="507" spans="9:13" ht="12.75">
      <c r="I507" s="742"/>
      <c r="J507" s="742"/>
      <c r="K507" s="742"/>
      <c r="L507" s="742"/>
      <c r="M507" s="742"/>
    </row>
    <row r="508" spans="9:13" ht="12.75">
      <c r="I508" s="742"/>
      <c r="J508" s="742"/>
      <c r="K508" s="742"/>
      <c r="L508" s="742"/>
      <c r="M508" s="742"/>
    </row>
    <row r="509" spans="9:13" ht="12.75">
      <c r="I509" s="742"/>
      <c r="J509" s="742"/>
      <c r="K509" s="742"/>
      <c r="L509" s="742"/>
      <c r="M509" s="742"/>
    </row>
    <row r="510" spans="9:13" ht="12.75">
      <c r="I510" s="742"/>
      <c r="J510" s="742"/>
      <c r="K510" s="742"/>
      <c r="L510" s="742"/>
      <c r="M510" s="742"/>
    </row>
    <row r="511" spans="9:13" ht="12.75">
      <c r="I511" s="742"/>
      <c r="J511" s="742"/>
      <c r="K511" s="742"/>
      <c r="L511" s="742"/>
      <c r="M511" s="742"/>
    </row>
    <row r="512" spans="9:13" ht="12.75">
      <c r="I512" s="742"/>
      <c r="J512" s="742"/>
      <c r="K512" s="742"/>
      <c r="L512" s="742"/>
      <c r="M512" s="742"/>
    </row>
    <row r="513" spans="9:13" ht="12.75">
      <c r="I513" s="742"/>
      <c r="J513" s="742"/>
      <c r="K513" s="742"/>
      <c r="L513" s="742"/>
      <c r="M513" s="742"/>
    </row>
    <row r="514" spans="9:13" ht="12.75">
      <c r="I514" s="742"/>
      <c r="J514" s="742"/>
      <c r="K514" s="742"/>
      <c r="L514" s="742"/>
      <c r="M514" s="742"/>
    </row>
    <row r="515" spans="9:13" ht="12.75">
      <c r="I515" s="742"/>
      <c r="J515" s="742"/>
      <c r="K515" s="742"/>
      <c r="L515" s="742"/>
      <c r="M515" s="742"/>
    </row>
    <row r="516" spans="9:13" ht="12.75">
      <c r="I516" s="742"/>
      <c r="J516" s="742"/>
      <c r="K516" s="742"/>
      <c r="L516" s="742"/>
      <c r="M516" s="742"/>
    </row>
    <row r="517" spans="9:13" ht="12.75">
      <c r="I517" s="742"/>
      <c r="J517" s="742"/>
      <c r="K517" s="742"/>
      <c r="L517" s="742"/>
      <c r="M517" s="742"/>
    </row>
    <row r="518" spans="9:13" ht="12.75">
      <c r="I518" s="742"/>
      <c r="J518" s="742"/>
      <c r="K518" s="742"/>
      <c r="L518" s="742"/>
      <c r="M518" s="742"/>
    </row>
    <row r="519" spans="9:13" ht="12.75">
      <c r="I519" s="742"/>
      <c r="J519" s="742"/>
      <c r="K519" s="742"/>
      <c r="L519" s="742"/>
      <c r="M519" s="742"/>
    </row>
    <row r="520" spans="9:13" ht="12.75">
      <c r="I520" s="742"/>
      <c r="J520" s="742"/>
      <c r="K520" s="742"/>
      <c r="L520" s="742"/>
      <c r="M520" s="742"/>
    </row>
    <row r="521" spans="9:13" ht="12.75">
      <c r="I521" s="742"/>
      <c r="J521" s="742"/>
      <c r="K521" s="742"/>
      <c r="L521" s="742"/>
      <c r="M521" s="742"/>
    </row>
    <row r="522" spans="9:13" ht="12.75">
      <c r="I522" s="742"/>
      <c r="J522" s="742"/>
      <c r="K522" s="742"/>
      <c r="L522" s="742"/>
      <c r="M522" s="742"/>
    </row>
    <row r="523" spans="9:13" ht="12.75">
      <c r="I523" s="742"/>
      <c r="J523" s="742"/>
      <c r="K523" s="742"/>
      <c r="L523" s="742"/>
      <c r="M523" s="742"/>
    </row>
    <row r="524" spans="9:13" ht="12.75">
      <c r="I524" s="742"/>
      <c r="J524" s="742"/>
      <c r="K524" s="742"/>
      <c r="L524" s="742"/>
      <c r="M524" s="742"/>
    </row>
    <row r="525" spans="9:13" ht="12.75">
      <c r="I525" s="742"/>
      <c r="J525" s="742"/>
      <c r="K525" s="742"/>
      <c r="L525" s="742"/>
      <c r="M525" s="742"/>
    </row>
    <row r="526" spans="9:13" ht="12.75">
      <c r="I526" s="742"/>
      <c r="J526" s="742"/>
      <c r="K526" s="742"/>
      <c r="L526" s="742"/>
      <c r="M526" s="742"/>
    </row>
    <row r="527" spans="9:13" ht="12.75">
      <c r="I527" s="742"/>
      <c r="J527" s="742"/>
      <c r="K527" s="742"/>
      <c r="L527" s="742"/>
      <c r="M527" s="742"/>
    </row>
    <row r="528" spans="9:13" ht="12.75">
      <c r="I528" s="742"/>
      <c r="J528" s="742"/>
      <c r="K528" s="742"/>
      <c r="L528" s="742"/>
      <c r="M528" s="742"/>
    </row>
    <row r="529" spans="9:13" ht="12.75">
      <c r="I529" s="742"/>
      <c r="J529" s="742"/>
      <c r="K529" s="742"/>
      <c r="L529" s="742"/>
      <c r="M529" s="742"/>
    </row>
    <row r="530" spans="9:13" ht="12.75">
      <c r="I530" s="742"/>
      <c r="J530" s="742"/>
      <c r="K530" s="742"/>
      <c r="L530" s="742"/>
      <c r="M530" s="742"/>
    </row>
    <row r="531" spans="9:13" ht="12.75">
      <c r="I531" s="742"/>
      <c r="J531" s="742"/>
      <c r="K531" s="742"/>
      <c r="L531" s="742"/>
      <c r="M531" s="742"/>
    </row>
    <row r="532" spans="9:13" ht="12.75">
      <c r="I532" s="742"/>
      <c r="J532" s="742"/>
      <c r="K532" s="742"/>
      <c r="L532" s="742"/>
      <c r="M532" s="742"/>
    </row>
    <row r="533" spans="9:13" ht="12.75">
      <c r="I533" s="742"/>
      <c r="J533" s="742"/>
      <c r="K533" s="742"/>
      <c r="L533" s="742"/>
      <c r="M533" s="742"/>
    </row>
    <row r="534" spans="9:13" ht="12.75">
      <c r="I534" s="742"/>
      <c r="J534" s="742"/>
      <c r="K534" s="742"/>
      <c r="L534" s="742"/>
      <c r="M534" s="742"/>
    </row>
    <row r="535" spans="9:13" ht="12.75">
      <c r="I535" s="742"/>
      <c r="J535" s="742"/>
      <c r="K535" s="742"/>
      <c r="L535" s="742"/>
      <c r="M535" s="742"/>
    </row>
    <row r="536" spans="9:13" ht="12.75">
      <c r="I536" s="742"/>
      <c r="J536" s="742"/>
      <c r="K536" s="742"/>
      <c r="L536" s="742"/>
      <c r="M536" s="742"/>
    </row>
    <row r="537" spans="9:13" ht="12.75">
      <c r="I537" s="742"/>
      <c r="J537" s="742"/>
      <c r="K537" s="742"/>
      <c r="L537" s="742"/>
      <c r="M537" s="742"/>
    </row>
    <row r="538" spans="9:13" ht="12.75">
      <c r="I538" s="742"/>
      <c r="J538" s="742"/>
      <c r="K538" s="742"/>
      <c r="L538" s="742"/>
      <c r="M538" s="742"/>
    </row>
    <row r="539" spans="9:13" ht="12.75">
      <c r="I539" s="742"/>
      <c r="J539" s="742"/>
      <c r="K539" s="742"/>
      <c r="L539" s="742"/>
      <c r="M539" s="742"/>
    </row>
    <row r="540" spans="9:13" ht="12.75">
      <c r="I540" s="742"/>
      <c r="J540" s="742"/>
      <c r="K540" s="742"/>
      <c r="L540" s="742"/>
      <c r="M540" s="742"/>
    </row>
    <row r="541" spans="9:13" ht="12.75">
      <c r="I541" s="742"/>
      <c r="J541" s="742"/>
      <c r="K541" s="742"/>
      <c r="L541" s="742"/>
      <c r="M541" s="742"/>
    </row>
    <row r="542" spans="9:13" ht="12.75">
      <c r="I542" s="742"/>
      <c r="J542" s="742"/>
      <c r="K542" s="742"/>
      <c r="L542" s="742"/>
      <c r="M542" s="742"/>
    </row>
    <row r="543" spans="9:13" ht="12.75">
      <c r="I543" s="742"/>
      <c r="J543" s="742"/>
      <c r="K543" s="742"/>
      <c r="L543" s="742"/>
      <c r="M543" s="742"/>
    </row>
    <row r="544" spans="9:13" ht="12.75">
      <c r="I544" s="742"/>
      <c r="J544" s="742"/>
      <c r="K544" s="742"/>
      <c r="L544" s="742"/>
      <c r="M544" s="742"/>
    </row>
    <row r="545" spans="9:13" ht="12.75">
      <c r="I545" s="742"/>
      <c r="J545" s="742"/>
      <c r="K545" s="742"/>
      <c r="L545" s="742"/>
      <c r="M545" s="742"/>
    </row>
    <row r="546" spans="9:13" ht="12.75">
      <c r="I546" s="742"/>
      <c r="J546" s="742"/>
      <c r="K546" s="742"/>
      <c r="L546" s="742"/>
      <c r="M546" s="742"/>
    </row>
    <row r="547" spans="9:13" ht="12.75">
      <c r="I547" s="742"/>
      <c r="J547" s="742"/>
      <c r="K547" s="742"/>
      <c r="L547" s="742"/>
      <c r="M547" s="742"/>
    </row>
    <row r="548" spans="9:13" ht="12.75">
      <c r="I548" s="742"/>
      <c r="J548" s="742"/>
      <c r="K548" s="742"/>
      <c r="L548" s="742"/>
      <c r="M548" s="742"/>
    </row>
    <row r="549" spans="9:13" ht="12.75">
      <c r="I549" s="742"/>
      <c r="J549" s="742"/>
      <c r="K549" s="742"/>
      <c r="L549" s="742"/>
      <c r="M549" s="742"/>
    </row>
    <row r="550" spans="9:13" ht="12.75">
      <c r="I550" s="742"/>
      <c r="J550" s="742"/>
      <c r="K550" s="742"/>
      <c r="L550" s="742"/>
      <c r="M550" s="742"/>
    </row>
    <row r="551" spans="9:13" ht="12.75">
      <c r="I551" s="742"/>
      <c r="J551" s="742"/>
      <c r="K551" s="742"/>
      <c r="L551" s="742"/>
      <c r="M551" s="742"/>
    </row>
    <row r="552" spans="9:13" ht="12.75">
      <c r="I552" s="742"/>
      <c r="J552" s="742"/>
      <c r="K552" s="742"/>
      <c r="L552" s="742"/>
      <c r="M552" s="742"/>
    </row>
    <row r="553" spans="9:13" ht="12.75">
      <c r="I553" s="742"/>
      <c r="J553" s="742"/>
      <c r="K553" s="742"/>
      <c r="L553" s="742"/>
      <c r="M553" s="742"/>
    </row>
    <row r="554" spans="9:13" ht="12.75">
      <c r="I554" s="742"/>
      <c r="J554" s="742"/>
      <c r="K554" s="742"/>
      <c r="L554" s="742"/>
      <c r="M554" s="742"/>
    </row>
    <row r="555" spans="9:13" ht="12.75">
      <c r="I555" s="742"/>
      <c r="J555" s="742"/>
      <c r="K555" s="742"/>
      <c r="L555" s="742"/>
      <c r="M555" s="742"/>
    </row>
    <row r="556" spans="9:13" ht="12.75">
      <c r="I556" s="742"/>
      <c r="J556" s="742"/>
      <c r="K556" s="742"/>
      <c r="L556" s="742"/>
      <c r="M556" s="742"/>
    </row>
    <row r="557" spans="9:13" ht="12.75">
      <c r="I557" s="742"/>
      <c r="J557" s="742"/>
      <c r="K557" s="742"/>
      <c r="L557" s="742"/>
      <c r="M557" s="742"/>
    </row>
    <row r="558" spans="9:13" ht="12.75">
      <c r="I558" s="742"/>
      <c r="J558" s="742"/>
      <c r="K558" s="742"/>
      <c r="L558" s="742"/>
      <c r="M558" s="742"/>
    </row>
    <row r="559" spans="9:13" ht="12.75">
      <c r="I559" s="742"/>
      <c r="J559" s="742"/>
      <c r="K559" s="742"/>
      <c r="L559" s="742"/>
      <c r="M559" s="742"/>
    </row>
    <row r="560" spans="9:13" ht="12.75">
      <c r="I560" s="742"/>
      <c r="J560" s="742"/>
      <c r="K560" s="742"/>
      <c r="L560" s="742"/>
      <c r="M560" s="742"/>
    </row>
    <row r="561" spans="9:13" ht="12.75">
      <c r="I561" s="742"/>
      <c r="J561" s="742"/>
      <c r="K561" s="742"/>
      <c r="L561" s="742"/>
      <c r="M561" s="742"/>
    </row>
    <row r="562" spans="9:13" ht="12.75">
      <c r="I562" s="742"/>
      <c r="J562" s="742"/>
      <c r="K562" s="742"/>
      <c r="L562" s="742"/>
      <c r="M562" s="742"/>
    </row>
    <row r="563" spans="9:13" ht="12.75">
      <c r="I563" s="742"/>
      <c r="J563" s="742"/>
      <c r="K563" s="742"/>
      <c r="L563" s="742"/>
      <c r="M563" s="742"/>
    </row>
    <row r="564" spans="9:13" ht="12.75">
      <c r="I564" s="742"/>
      <c r="J564" s="742"/>
      <c r="K564" s="742"/>
      <c r="L564" s="742"/>
      <c r="M564" s="742"/>
    </row>
    <row r="565" spans="9:13" ht="12.75">
      <c r="I565" s="742"/>
      <c r="J565" s="742"/>
      <c r="K565" s="742"/>
      <c r="L565" s="742"/>
      <c r="M565" s="742"/>
    </row>
    <row r="566" spans="9:13" ht="12.75">
      <c r="I566" s="742"/>
      <c r="J566" s="742"/>
      <c r="K566" s="742"/>
      <c r="L566" s="742"/>
      <c r="M566" s="742"/>
    </row>
    <row r="567" spans="9:13" ht="12.75">
      <c r="I567" s="742"/>
      <c r="J567" s="742"/>
      <c r="K567" s="742"/>
      <c r="L567" s="742"/>
      <c r="M567" s="742"/>
    </row>
    <row r="568" spans="9:13" ht="12.75">
      <c r="I568" s="742"/>
      <c r="J568" s="742"/>
      <c r="K568" s="742"/>
      <c r="L568" s="742"/>
      <c r="M568" s="742"/>
    </row>
    <row r="569" spans="9:13" ht="12.75">
      <c r="I569" s="742"/>
      <c r="J569" s="742"/>
      <c r="K569" s="742"/>
      <c r="L569" s="742"/>
      <c r="M569" s="742"/>
    </row>
    <row r="570" spans="9:13" ht="12.75">
      <c r="I570" s="742"/>
      <c r="J570" s="742"/>
      <c r="K570" s="742"/>
      <c r="L570" s="742"/>
      <c r="M570" s="742"/>
    </row>
    <row r="571" spans="9:13" ht="12.75">
      <c r="I571" s="742"/>
      <c r="J571" s="742"/>
      <c r="K571" s="742"/>
      <c r="L571" s="742"/>
      <c r="M571" s="742"/>
    </row>
    <row r="572" spans="9:13" ht="12.75">
      <c r="I572" s="742"/>
      <c r="J572" s="742"/>
      <c r="K572" s="742"/>
      <c r="L572" s="742"/>
      <c r="M572" s="742"/>
    </row>
    <row r="573" spans="9:13" ht="12.75">
      <c r="I573" s="742"/>
      <c r="J573" s="742"/>
      <c r="K573" s="742"/>
      <c r="L573" s="742"/>
      <c r="M573" s="742"/>
    </row>
    <row r="574" spans="9:13" ht="12.75">
      <c r="I574" s="742"/>
      <c r="J574" s="742"/>
      <c r="K574" s="742"/>
      <c r="L574" s="742"/>
      <c r="M574" s="742"/>
    </row>
    <row r="575" spans="9:13" ht="12.75">
      <c r="I575" s="742"/>
      <c r="J575" s="742"/>
      <c r="K575" s="742"/>
      <c r="L575" s="742"/>
      <c r="M575" s="742"/>
    </row>
    <row r="576" spans="9:13" ht="12.75">
      <c r="I576" s="742"/>
      <c r="J576" s="742"/>
      <c r="K576" s="742"/>
      <c r="L576" s="742"/>
      <c r="M576" s="742"/>
    </row>
    <row r="577" spans="9:13" ht="12.75">
      <c r="I577" s="742"/>
      <c r="J577" s="742"/>
      <c r="K577" s="742"/>
      <c r="L577" s="742"/>
      <c r="M577" s="742"/>
    </row>
    <row r="578" spans="9:13" ht="12.75">
      <c r="I578" s="742"/>
      <c r="J578" s="742"/>
      <c r="K578" s="742"/>
      <c r="L578" s="742"/>
      <c r="M578" s="742"/>
    </row>
    <row r="579" spans="9:13" ht="12.75">
      <c r="I579" s="742"/>
      <c r="J579" s="742"/>
      <c r="K579" s="742"/>
      <c r="L579" s="742"/>
      <c r="M579" s="742"/>
    </row>
    <row r="580" spans="9:13" ht="12.75">
      <c r="I580" s="742"/>
      <c r="J580" s="742"/>
      <c r="K580" s="742"/>
      <c r="L580" s="742"/>
      <c r="M580" s="742"/>
    </row>
    <row r="581" spans="9:13" ht="12.75">
      <c r="I581" s="742"/>
      <c r="J581" s="742"/>
      <c r="K581" s="742"/>
      <c r="L581" s="742"/>
      <c r="M581" s="742"/>
    </row>
    <row r="582" spans="9:13" ht="12.75">
      <c r="I582" s="742"/>
      <c r="J582" s="742"/>
      <c r="K582" s="742"/>
      <c r="L582" s="742"/>
      <c r="M582" s="742"/>
    </row>
    <row r="583" spans="9:13" ht="12.75">
      <c r="I583" s="742"/>
      <c r="J583" s="742"/>
      <c r="K583" s="742"/>
      <c r="L583" s="742"/>
      <c r="M583" s="742"/>
    </row>
    <row r="584" spans="9:13" ht="12.75">
      <c r="I584" s="742"/>
      <c r="J584" s="742"/>
      <c r="K584" s="742"/>
      <c r="L584" s="742"/>
      <c r="M584" s="742"/>
    </row>
    <row r="585" spans="9:13" ht="12.75">
      <c r="I585" s="742"/>
      <c r="J585" s="742"/>
      <c r="K585" s="742"/>
      <c r="L585" s="742"/>
      <c r="M585" s="742"/>
    </row>
    <row r="586" spans="9:13" ht="12.75">
      <c r="I586" s="742"/>
      <c r="J586" s="742"/>
      <c r="K586" s="742"/>
      <c r="L586" s="742"/>
      <c r="M586" s="742"/>
    </row>
    <row r="587" spans="9:13" ht="12.75">
      <c r="I587" s="742"/>
      <c r="J587" s="742"/>
      <c r="K587" s="742"/>
      <c r="L587" s="742"/>
      <c r="M587" s="742"/>
    </row>
    <row r="588" spans="9:13" ht="12.75">
      <c r="I588" s="742"/>
      <c r="J588" s="742"/>
      <c r="K588" s="742"/>
      <c r="L588" s="742"/>
      <c r="M588" s="742"/>
    </row>
    <row r="589" spans="9:13" ht="12.75">
      <c r="I589" s="742"/>
      <c r="J589" s="742"/>
      <c r="K589" s="742"/>
      <c r="L589" s="742"/>
      <c r="M589" s="742"/>
    </row>
    <row r="590" spans="9:13" ht="12.75">
      <c r="I590" s="742"/>
      <c r="J590" s="742"/>
      <c r="K590" s="742"/>
      <c r="L590" s="742"/>
      <c r="M590" s="742"/>
    </row>
    <row r="591" spans="9:13" ht="12.75">
      <c r="I591" s="742"/>
      <c r="J591" s="742"/>
      <c r="K591" s="742"/>
      <c r="L591" s="742"/>
      <c r="M591" s="742"/>
    </row>
    <row r="592" spans="9:13" ht="12.75">
      <c r="I592" s="742"/>
      <c r="J592" s="742"/>
      <c r="K592" s="742"/>
      <c r="L592" s="742"/>
      <c r="M592" s="742"/>
    </row>
    <row r="593" spans="9:13" ht="12.75">
      <c r="I593" s="742"/>
      <c r="J593" s="742"/>
      <c r="K593" s="742"/>
      <c r="L593" s="742"/>
      <c r="M593" s="742"/>
    </row>
    <row r="594" spans="9:13" ht="12.75">
      <c r="I594" s="742"/>
      <c r="J594" s="742"/>
      <c r="K594" s="742"/>
      <c r="L594" s="742"/>
      <c r="M594" s="742"/>
    </row>
    <row r="595" spans="9:13" ht="12.75">
      <c r="I595" s="742"/>
      <c r="J595" s="742"/>
      <c r="K595" s="742"/>
      <c r="L595" s="742"/>
      <c r="M595" s="742"/>
    </row>
    <row r="596" spans="9:13" ht="12.75">
      <c r="I596" s="742"/>
      <c r="J596" s="742"/>
      <c r="K596" s="742"/>
      <c r="L596" s="742"/>
      <c r="M596" s="742"/>
    </row>
    <row r="597" spans="9:13" ht="12.75">
      <c r="I597" s="742"/>
      <c r="J597" s="742"/>
      <c r="K597" s="742"/>
      <c r="L597" s="742"/>
      <c r="M597" s="742"/>
    </row>
    <row r="598" spans="9:13" ht="12.75">
      <c r="I598" s="742"/>
      <c r="J598" s="742"/>
      <c r="K598" s="742"/>
      <c r="L598" s="742"/>
      <c r="M598" s="742"/>
    </row>
    <row r="599" spans="9:13" ht="12.75">
      <c r="I599" s="742"/>
      <c r="J599" s="742"/>
      <c r="K599" s="742"/>
      <c r="L599" s="742"/>
      <c r="M599" s="742"/>
    </row>
    <row r="600" spans="9:13" ht="12.75">
      <c r="I600" s="742"/>
      <c r="J600" s="742"/>
      <c r="K600" s="742"/>
      <c r="L600" s="742"/>
      <c r="M600" s="742"/>
    </row>
    <row r="601" spans="9:13" ht="12.75">
      <c r="I601" s="742"/>
      <c r="J601" s="742"/>
      <c r="K601" s="742"/>
      <c r="L601" s="742"/>
      <c r="M601" s="742"/>
    </row>
    <row r="602" spans="9:13" ht="12.75">
      <c r="I602" s="742"/>
      <c r="J602" s="742"/>
      <c r="K602" s="742"/>
      <c r="L602" s="742"/>
      <c r="M602" s="742"/>
    </row>
    <row r="603" spans="9:13" ht="12.75">
      <c r="I603" s="742"/>
      <c r="J603" s="742"/>
      <c r="K603" s="742"/>
      <c r="L603" s="742"/>
      <c r="M603" s="742"/>
    </row>
    <row r="604" spans="9:13" ht="12.75">
      <c r="I604" s="742"/>
      <c r="J604" s="742"/>
      <c r="K604" s="742"/>
      <c r="L604" s="742"/>
      <c r="M604" s="742"/>
    </row>
    <row r="605" spans="9:13" ht="12.75">
      <c r="I605" s="742"/>
      <c r="J605" s="742"/>
      <c r="K605" s="742"/>
      <c r="L605" s="742"/>
      <c r="M605" s="742"/>
    </row>
    <row r="606" spans="9:13" ht="12.75">
      <c r="I606" s="742"/>
      <c r="J606" s="742"/>
      <c r="K606" s="742"/>
      <c r="L606" s="742"/>
      <c r="M606" s="742"/>
    </row>
    <row r="607" spans="9:13" ht="12.75">
      <c r="I607" s="742"/>
      <c r="J607" s="742"/>
      <c r="K607" s="742"/>
      <c r="L607" s="742"/>
      <c r="M607" s="742"/>
    </row>
    <row r="608" spans="9:13" ht="12.75">
      <c r="I608" s="742"/>
      <c r="J608" s="742"/>
      <c r="K608" s="742"/>
      <c r="L608" s="742"/>
      <c r="M608" s="742"/>
    </row>
    <row r="609" spans="9:13" ht="12.75">
      <c r="I609" s="742"/>
      <c r="J609" s="742"/>
      <c r="K609" s="742"/>
      <c r="L609" s="742"/>
      <c r="M609" s="742"/>
    </row>
    <row r="610" spans="9:13" ht="12.75">
      <c r="I610" s="742"/>
      <c r="J610" s="742"/>
      <c r="K610" s="742"/>
      <c r="L610" s="742"/>
      <c r="M610" s="742"/>
    </row>
    <row r="611" spans="9:13" ht="12.75">
      <c r="I611" s="742"/>
      <c r="J611" s="742"/>
      <c r="K611" s="742"/>
      <c r="L611" s="742"/>
      <c r="M611" s="742"/>
    </row>
    <row r="612" spans="9:13" ht="12.75">
      <c r="I612" s="742"/>
      <c r="J612" s="742"/>
      <c r="K612" s="742"/>
      <c r="L612" s="742"/>
      <c r="M612" s="742"/>
    </row>
    <row r="613" spans="9:13" ht="12.75">
      <c r="I613" s="742"/>
      <c r="J613" s="742"/>
      <c r="K613" s="742"/>
      <c r="L613" s="742"/>
      <c r="M613" s="742"/>
    </row>
    <row r="614" spans="9:13" ht="12.75">
      <c r="I614" s="742"/>
      <c r="J614" s="742"/>
      <c r="K614" s="742"/>
      <c r="L614" s="742"/>
      <c r="M614" s="742"/>
    </row>
    <row r="615" spans="9:13" ht="12.75">
      <c r="I615" s="742"/>
      <c r="J615" s="742"/>
      <c r="K615" s="742"/>
      <c r="L615" s="742"/>
      <c r="M615" s="742"/>
    </row>
    <row r="616" spans="9:13" ht="12.75">
      <c r="I616" s="742"/>
      <c r="J616" s="742"/>
      <c r="K616" s="742"/>
      <c r="L616" s="742"/>
      <c r="M616" s="742"/>
    </row>
    <row r="617" spans="9:13" ht="12.75">
      <c r="I617" s="742"/>
      <c r="J617" s="742"/>
      <c r="K617" s="742"/>
      <c r="L617" s="742"/>
      <c r="M617" s="742"/>
    </row>
    <row r="618" spans="9:13" ht="12.75">
      <c r="I618" s="742"/>
      <c r="J618" s="742"/>
      <c r="K618" s="742"/>
      <c r="L618" s="742"/>
      <c r="M618" s="742"/>
    </row>
    <row r="619" spans="9:13" ht="12.75">
      <c r="I619" s="742"/>
      <c r="J619" s="742"/>
      <c r="K619" s="742"/>
      <c r="L619" s="742"/>
      <c r="M619" s="742"/>
    </row>
    <row r="620" spans="9:13" ht="12.75">
      <c r="I620" s="742"/>
      <c r="J620" s="742"/>
      <c r="K620" s="742"/>
      <c r="L620" s="742"/>
      <c r="M620" s="742"/>
    </row>
    <row r="621" spans="9:13" ht="12.75">
      <c r="I621" s="742"/>
      <c r="J621" s="742"/>
      <c r="K621" s="742"/>
      <c r="L621" s="742"/>
      <c r="M621" s="742"/>
    </row>
    <row r="622" spans="9:13" ht="12.75">
      <c r="I622" s="742"/>
      <c r="J622" s="742"/>
      <c r="K622" s="742"/>
      <c r="L622" s="742"/>
      <c r="M622" s="742"/>
    </row>
    <row r="623" spans="9:13" ht="12.75">
      <c r="I623" s="742"/>
      <c r="J623" s="742"/>
      <c r="K623" s="742"/>
      <c r="L623" s="742"/>
      <c r="M623" s="742"/>
    </row>
    <row r="624" spans="9:13" ht="12.75">
      <c r="I624" s="742"/>
      <c r="J624" s="742"/>
      <c r="K624" s="742"/>
      <c r="L624" s="742"/>
      <c r="M624" s="742"/>
    </row>
    <row r="625" spans="9:13" ht="12.75">
      <c r="I625" s="742"/>
      <c r="J625" s="742"/>
      <c r="K625" s="742"/>
      <c r="L625" s="742"/>
      <c r="M625" s="742"/>
    </row>
    <row r="626" spans="9:13" ht="12.75">
      <c r="I626" s="742"/>
      <c r="J626" s="742"/>
      <c r="K626" s="742"/>
      <c r="L626" s="742"/>
      <c r="M626" s="742"/>
    </row>
    <row r="627" spans="9:13" ht="12.75">
      <c r="I627" s="742"/>
      <c r="J627" s="742"/>
      <c r="K627" s="742"/>
      <c r="L627" s="742"/>
      <c r="M627" s="742"/>
    </row>
    <row r="628" spans="9:13" ht="12.75">
      <c r="I628" s="742"/>
      <c r="J628" s="742"/>
      <c r="K628" s="742"/>
      <c r="L628" s="742"/>
      <c r="M628" s="742"/>
    </row>
    <row r="629" spans="9:13" ht="12.75">
      <c r="I629" s="742"/>
      <c r="J629" s="742"/>
      <c r="K629" s="742"/>
      <c r="L629" s="742"/>
      <c r="M629" s="742"/>
    </row>
    <row r="630" spans="9:13" ht="12.75">
      <c r="I630" s="742"/>
      <c r="J630" s="742"/>
      <c r="K630" s="742"/>
      <c r="L630" s="742"/>
      <c r="M630" s="742"/>
    </row>
    <row r="631" spans="9:13" ht="12.75">
      <c r="I631" s="742"/>
      <c r="J631" s="742"/>
      <c r="K631" s="742"/>
      <c r="L631" s="742"/>
      <c r="M631" s="742"/>
    </row>
    <row r="632" spans="9:13" ht="12.75">
      <c r="I632" s="742"/>
      <c r="J632" s="742"/>
      <c r="K632" s="742"/>
      <c r="L632" s="742"/>
      <c r="M632" s="742"/>
    </row>
    <row r="633" spans="9:13" ht="12.75">
      <c r="I633" s="742"/>
      <c r="J633" s="742"/>
      <c r="K633" s="742"/>
      <c r="L633" s="742"/>
      <c r="M633" s="742"/>
    </row>
    <row r="634" spans="9:13" ht="12.75">
      <c r="I634" s="742"/>
      <c r="J634" s="742"/>
      <c r="K634" s="742"/>
      <c r="L634" s="742"/>
      <c r="M634" s="742"/>
    </row>
    <row r="635" spans="9:13" ht="12.75">
      <c r="I635" s="742"/>
      <c r="J635" s="742"/>
      <c r="K635" s="742"/>
      <c r="L635" s="742"/>
      <c r="M635" s="742"/>
    </row>
    <row r="636" spans="9:13" ht="12.75">
      <c r="I636" s="742"/>
      <c r="J636" s="742"/>
      <c r="K636" s="742"/>
      <c r="L636" s="742"/>
      <c r="M636" s="742"/>
    </row>
    <row r="637" spans="9:13" ht="12.75">
      <c r="I637" s="742"/>
      <c r="J637" s="742"/>
      <c r="K637" s="742"/>
      <c r="L637" s="742"/>
      <c r="M637" s="742"/>
    </row>
    <row r="638" spans="9:13" ht="12.75">
      <c r="I638" s="742"/>
      <c r="J638" s="742"/>
      <c r="K638" s="742"/>
      <c r="L638" s="742"/>
      <c r="M638" s="742"/>
    </row>
    <row r="639" spans="9:13" ht="12.75">
      <c r="I639" s="742"/>
      <c r="J639" s="742"/>
      <c r="K639" s="742"/>
      <c r="L639" s="742"/>
      <c r="M639" s="742"/>
    </row>
    <row r="640" spans="9:13" ht="12.75">
      <c r="I640" s="742"/>
      <c r="J640" s="742"/>
      <c r="K640" s="742"/>
      <c r="L640" s="742"/>
      <c r="M640" s="742"/>
    </row>
    <row r="641" spans="9:13" ht="12.75">
      <c r="I641" s="742"/>
      <c r="J641" s="742"/>
      <c r="K641" s="742"/>
      <c r="L641" s="742"/>
      <c r="M641" s="742"/>
    </row>
    <row r="642" spans="9:13" ht="12.75">
      <c r="I642" s="742"/>
      <c r="J642" s="742"/>
      <c r="K642" s="742"/>
      <c r="L642" s="742"/>
      <c r="M642" s="742"/>
    </row>
    <row r="643" spans="9:13" ht="12.75">
      <c r="I643" s="742"/>
      <c r="J643" s="742"/>
      <c r="K643" s="742"/>
      <c r="L643" s="742"/>
      <c r="M643" s="742"/>
    </row>
    <row r="644" spans="9:13" ht="12.75">
      <c r="I644" s="742"/>
      <c r="J644" s="742"/>
      <c r="K644" s="742"/>
      <c r="L644" s="742"/>
      <c r="M644" s="742"/>
    </row>
    <row r="645" spans="9:13" ht="12.75">
      <c r="I645" s="742"/>
      <c r="J645" s="742"/>
      <c r="K645" s="742"/>
      <c r="L645" s="742"/>
      <c r="M645" s="742"/>
    </row>
    <row r="646" spans="9:13" ht="12.75">
      <c r="I646" s="742"/>
      <c r="J646" s="742"/>
      <c r="K646" s="742"/>
      <c r="L646" s="742"/>
      <c r="M646" s="742"/>
    </row>
    <row r="647" spans="9:13" ht="12.75">
      <c r="I647" s="742"/>
      <c r="J647" s="742"/>
      <c r="K647" s="742"/>
      <c r="L647" s="742"/>
      <c r="M647" s="742"/>
    </row>
    <row r="648" spans="9:13" ht="12.75">
      <c r="I648" s="742"/>
      <c r="J648" s="742"/>
      <c r="K648" s="742"/>
      <c r="L648" s="742"/>
      <c r="M648" s="742"/>
    </row>
    <row r="649" spans="9:13" ht="12.75">
      <c r="I649" s="742"/>
      <c r="J649" s="742"/>
      <c r="K649" s="742"/>
      <c r="L649" s="742"/>
      <c r="M649" s="742"/>
    </row>
    <row r="650" spans="9:13" ht="12.75">
      <c r="I650" s="742"/>
      <c r="J650" s="742"/>
      <c r="K650" s="742"/>
      <c r="L650" s="742"/>
      <c r="M650" s="742"/>
    </row>
    <row r="651" spans="9:13" ht="12.75">
      <c r="I651" s="742"/>
      <c r="J651" s="742"/>
      <c r="K651" s="742"/>
      <c r="L651" s="742"/>
      <c r="M651" s="742"/>
    </row>
    <row r="652" spans="9:13" ht="12.75">
      <c r="I652" s="742"/>
      <c r="J652" s="742"/>
      <c r="K652" s="742"/>
      <c r="L652" s="742"/>
      <c r="M652" s="742"/>
    </row>
    <row r="653" spans="9:13" ht="12.75">
      <c r="I653" s="742"/>
      <c r="J653" s="742"/>
      <c r="K653" s="742"/>
      <c r="L653" s="742"/>
      <c r="M653" s="742"/>
    </row>
    <row r="654" spans="9:13" ht="12.75">
      <c r="I654" s="742"/>
      <c r="J654" s="742"/>
      <c r="K654" s="742"/>
      <c r="L654" s="742"/>
      <c r="M654" s="742"/>
    </row>
    <row r="655" spans="9:13" ht="12.75">
      <c r="I655" s="742"/>
      <c r="J655" s="742"/>
      <c r="K655" s="742"/>
      <c r="L655" s="742"/>
      <c r="M655" s="742"/>
    </row>
    <row r="656" spans="9:13" ht="12.75">
      <c r="I656" s="742"/>
      <c r="J656" s="742"/>
      <c r="K656" s="742"/>
      <c r="L656" s="742"/>
      <c r="M656" s="742"/>
    </row>
    <row r="657" spans="9:13" ht="12.75">
      <c r="I657" s="742"/>
      <c r="J657" s="742"/>
      <c r="K657" s="742"/>
      <c r="L657" s="742"/>
      <c r="M657" s="742"/>
    </row>
    <row r="658" spans="9:13" ht="12.75">
      <c r="I658" s="742"/>
      <c r="J658" s="742"/>
      <c r="K658" s="742"/>
      <c r="L658" s="742"/>
      <c r="M658" s="742"/>
    </row>
    <row r="659" spans="9:13" ht="12.75">
      <c r="I659" s="742"/>
      <c r="J659" s="742"/>
      <c r="K659" s="742"/>
      <c r="L659" s="742"/>
      <c r="M659" s="742"/>
    </row>
    <row r="660" spans="9:13" ht="12.75">
      <c r="I660" s="742"/>
      <c r="J660" s="742"/>
      <c r="K660" s="742"/>
      <c r="L660" s="742"/>
      <c r="M660" s="742"/>
    </row>
    <row r="661" spans="9:13" ht="12.75">
      <c r="I661" s="742"/>
      <c r="J661" s="742"/>
      <c r="K661" s="742"/>
      <c r="L661" s="742"/>
      <c r="M661" s="742"/>
    </row>
    <row r="662" spans="9:13" ht="12.75">
      <c r="I662" s="742"/>
      <c r="J662" s="742"/>
      <c r="K662" s="742"/>
      <c r="L662" s="742"/>
      <c r="M662" s="742"/>
    </row>
    <row r="663" spans="9:13" ht="12.75">
      <c r="I663" s="742"/>
      <c r="J663" s="742"/>
      <c r="K663" s="742"/>
      <c r="L663" s="742"/>
      <c r="M663" s="742"/>
    </row>
    <row r="664" spans="9:13" ht="12.75">
      <c r="I664" s="742"/>
      <c r="J664" s="742"/>
      <c r="K664" s="742"/>
      <c r="L664" s="742"/>
      <c r="M664" s="742"/>
    </row>
    <row r="665" spans="9:13" ht="12.75">
      <c r="I665" s="742"/>
      <c r="J665" s="742"/>
      <c r="K665" s="742"/>
      <c r="L665" s="742"/>
      <c r="M665" s="742"/>
    </row>
    <row r="666" spans="9:13" ht="12.75">
      <c r="I666" s="742"/>
      <c r="J666" s="742"/>
      <c r="K666" s="742"/>
      <c r="L666" s="742"/>
      <c r="M666" s="742"/>
    </row>
    <row r="667" spans="9:13" ht="12.75">
      <c r="I667" s="742"/>
      <c r="J667" s="742"/>
      <c r="K667" s="742"/>
      <c r="L667" s="742"/>
      <c r="M667" s="742"/>
    </row>
    <row r="668" spans="9:13" ht="12.75">
      <c r="I668" s="742"/>
      <c r="J668" s="742"/>
      <c r="K668" s="742"/>
      <c r="L668" s="742"/>
      <c r="M668" s="742"/>
    </row>
    <row r="669" spans="9:13" ht="12.75">
      <c r="I669" s="742"/>
      <c r="J669" s="742"/>
      <c r="K669" s="742"/>
      <c r="L669" s="742"/>
      <c r="M669" s="742"/>
    </row>
    <row r="670" spans="9:13" ht="12.75">
      <c r="I670" s="742"/>
      <c r="J670" s="742"/>
      <c r="K670" s="742"/>
      <c r="L670" s="742"/>
      <c r="M670" s="742"/>
    </row>
    <row r="671" spans="9:13" ht="12.75">
      <c r="I671" s="742"/>
      <c r="J671" s="742"/>
      <c r="K671" s="742"/>
      <c r="L671" s="742"/>
      <c r="M671" s="742"/>
    </row>
    <row r="672" spans="9:13" ht="12.75">
      <c r="I672" s="742"/>
      <c r="J672" s="742"/>
      <c r="K672" s="742"/>
      <c r="L672" s="742"/>
      <c r="M672" s="742"/>
    </row>
    <row r="673" spans="9:13" ht="12.75">
      <c r="I673" s="742"/>
      <c r="J673" s="742"/>
      <c r="K673" s="742"/>
      <c r="L673" s="742"/>
      <c r="M673" s="742"/>
    </row>
    <row r="674" spans="9:13" ht="12.75">
      <c r="I674" s="742"/>
      <c r="J674" s="742"/>
      <c r="K674" s="742"/>
      <c r="L674" s="742"/>
      <c r="M674" s="742"/>
    </row>
    <row r="675" spans="9:13" ht="12.75">
      <c r="I675" s="742"/>
      <c r="J675" s="742"/>
      <c r="K675" s="742"/>
      <c r="L675" s="742"/>
      <c r="M675" s="742"/>
    </row>
    <row r="676" spans="9:13" ht="12.75">
      <c r="I676" s="742"/>
      <c r="J676" s="742"/>
      <c r="K676" s="742"/>
      <c r="L676" s="742"/>
      <c r="M676" s="742"/>
    </row>
    <row r="677" spans="9:13" ht="12.75">
      <c r="I677" s="742"/>
      <c r="J677" s="742"/>
      <c r="K677" s="742"/>
      <c r="L677" s="742"/>
      <c r="M677" s="742"/>
    </row>
    <row r="678" spans="9:13" ht="12.75">
      <c r="I678" s="742"/>
      <c r="J678" s="742"/>
      <c r="K678" s="742"/>
      <c r="L678" s="742"/>
      <c r="M678" s="742"/>
    </row>
    <row r="679" spans="9:13" ht="12.75">
      <c r="I679" s="742"/>
      <c r="J679" s="742"/>
      <c r="K679" s="742"/>
      <c r="L679" s="742"/>
      <c r="M679" s="742"/>
    </row>
    <row r="680" spans="9:13" ht="12.75">
      <c r="I680" s="742"/>
      <c r="J680" s="742"/>
      <c r="K680" s="742"/>
      <c r="L680" s="742"/>
      <c r="M680" s="742"/>
    </row>
    <row r="681" spans="9:13" ht="12.75">
      <c r="I681" s="742"/>
      <c r="J681" s="742"/>
      <c r="K681" s="742"/>
      <c r="L681" s="742"/>
      <c r="M681" s="742"/>
    </row>
    <row r="682" spans="9:13" ht="12.75">
      <c r="I682" s="742"/>
      <c r="J682" s="742"/>
      <c r="K682" s="742"/>
      <c r="L682" s="742"/>
      <c r="M682" s="742"/>
    </row>
    <row r="683" spans="9:13" ht="12.75">
      <c r="I683" s="742"/>
      <c r="J683" s="742"/>
      <c r="K683" s="742"/>
      <c r="L683" s="742"/>
      <c r="M683" s="742"/>
    </row>
    <row r="684" spans="9:13" ht="12.75">
      <c r="I684" s="742"/>
      <c r="J684" s="742"/>
      <c r="K684" s="742"/>
      <c r="L684" s="742"/>
      <c r="M684" s="742"/>
    </row>
    <row r="685" spans="9:13" ht="12.75">
      <c r="I685" s="742"/>
      <c r="J685" s="742"/>
      <c r="K685" s="742"/>
      <c r="L685" s="742"/>
      <c r="M685" s="742"/>
    </row>
    <row r="686" spans="9:13" ht="12.75">
      <c r="I686" s="742"/>
      <c r="J686" s="742"/>
      <c r="K686" s="742"/>
      <c r="L686" s="742"/>
      <c r="M686" s="742"/>
    </row>
    <row r="687" spans="9:13" ht="12.75">
      <c r="I687" s="742"/>
      <c r="J687" s="742"/>
      <c r="K687" s="742"/>
      <c r="L687" s="742"/>
      <c r="M687" s="742"/>
    </row>
    <row r="688" spans="9:13" ht="12.75">
      <c r="I688" s="742"/>
      <c r="J688" s="742"/>
      <c r="K688" s="742"/>
      <c r="L688" s="742"/>
      <c r="M688" s="742"/>
    </row>
    <row r="689" spans="9:13" ht="12.75">
      <c r="I689" s="742"/>
      <c r="J689" s="742"/>
      <c r="K689" s="742"/>
      <c r="L689" s="742"/>
      <c r="M689" s="742"/>
    </row>
    <row r="690" spans="9:13" ht="12.75">
      <c r="I690" s="742"/>
      <c r="J690" s="742"/>
      <c r="K690" s="742"/>
      <c r="L690" s="742"/>
      <c r="M690" s="742"/>
    </row>
    <row r="691" spans="9:13" ht="12.75">
      <c r="I691" s="742"/>
      <c r="J691" s="742"/>
      <c r="K691" s="742"/>
      <c r="L691" s="742"/>
      <c r="M691" s="742"/>
    </row>
    <row r="692" spans="9:13" ht="12.75">
      <c r="I692" s="742"/>
      <c r="J692" s="742"/>
      <c r="K692" s="742"/>
      <c r="L692" s="742"/>
      <c r="M692" s="742"/>
    </row>
    <row r="693" spans="9:13" ht="12.75">
      <c r="I693" s="742"/>
      <c r="J693" s="742"/>
      <c r="K693" s="742"/>
      <c r="L693" s="742"/>
      <c r="M693" s="742"/>
    </row>
    <row r="694" spans="9:13" ht="12.75">
      <c r="I694" s="742"/>
      <c r="J694" s="742"/>
      <c r="K694" s="742"/>
      <c r="L694" s="742"/>
      <c r="M694" s="742"/>
    </row>
    <row r="695" spans="9:13" ht="12.75">
      <c r="I695" s="742"/>
      <c r="J695" s="742"/>
      <c r="K695" s="742"/>
      <c r="L695" s="742"/>
      <c r="M695" s="742"/>
    </row>
    <row r="696" spans="9:13" ht="12.75">
      <c r="I696" s="742"/>
      <c r="J696" s="742"/>
      <c r="K696" s="742"/>
      <c r="L696" s="742"/>
      <c r="M696" s="742"/>
    </row>
    <row r="697" spans="9:13" ht="12.75">
      <c r="I697" s="742"/>
      <c r="J697" s="742"/>
      <c r="K697" s="742"/>
      <c r="L697" s="742"/>
      <c r="M697" s="742"/>
    </row>
    <row r="698" spans="9:13" ht="12.75">
      <c r="I698" s="742"/>
      <c r="J698" s="742"/>
      <c r="K698" s="742"/>
      <c r="L698" s="742"/>
      <c r="M698" s="742"/>
    </row>
    <row r="699" spans="9:13" ht="12.75">
      <c r="I699" s="742"/>
      <c r="J699" s="742"/>
      <c r="K699" s="742"/>
      <c r="L699" s="742"/>
      <c r="M699" s="742"/>
    </row>
    <row r="700" spans="9:13" ht="12.75">
      <c r="I700" s="742"/>
      <c r="J700" s="742"/>
      <c r="K700" s="742"/>
      <c r="L700" s="742"/>
      <c r="M700" s="742"/>
    </row>
    <row r="701" spans="9:13" ht="12.75">
      <c r="I701" s="742"/>
      <c r="J701" s="742"/>
      <c r="K701" s="742"/>
      <c r="L701" s="742"/>
      <c r="M701" s="742"/>
    </row>
    <row r="702" spans="9:13" ht="12.75">
      <c r="I702" s="742"/>
      <c r="J702" s="742"/>
      <c r="K702" s="742"/>
      <c r="L702" s="742"/>
      <c r="M702" s="742"/>
    </row>
    <row r="703" spans="9:13" ht="12.75">
      <c r="I703" s="742"/>
      <c r="J703" s="742"/>
      <c r="K703" s="742"/>
      <c r="L703" s="742"/>
      <c r="M703" s="742"/>
    </row>
    <row r="704" spans="9:13" ht="12.75">
      <c r="I704" s="742"/>
      <c r="J704" s="742"/>
      <c r="K704" s="742"/>
      <c r="L704" s="742"/>
      <c r="M704" s="742"/>
    </row>
    <row r="705" spans="9:13" ht="12.75">
      <c r="I705" s="742"/>
      <c r="J705" s="742"/>
      <c r="K705" s="742"/>
      <c r="L705" s="742"/>
      <c r="M705" s="742"/>
    </row>
    <row r="706" spans="9:13" ht="12.75">
      <c r="I706" s="742"/>
      <c r="J706" s="742"/>
      <c r="K706" s="742"/>
      <c r="L706" s="742"/>
      <c r="M706" s="742"/>
    </row>
    <row r="707" spans="9:13" ht="12.75">
      <c r="I707" s="742"/>
      <c r="J707" s="742"/>
      <c r="K707" s="742"/>
      <c r="L707" s="742"/>
      <c r="M707" s="742"/>
    </row>
    <row r="708" spans="9:13" ht="12.75">
      <c r="I708" s="742"/>
      <c r="J708" s="742"/>
      <c r="K708" s="742"/>
      <c r="L708" s="742"/>
      <c r="M708" s="742"/>
    </row>
    <row r="709" spans="9:13" ht="12.75">
      <c r="I709" s="742"/>
      <c r="J709" s="742"/>
      <c r="K709" s="742"/>
      <c r="L709" s="742"/>
      <c r="M709" s="742"/>
    </row>
    <row r="710" spans="9:13" ht="12.75">
      <c r="I710" s="742"/>
      <c r="J710" s="742"/>
      <c r="K710" s="742"/>
      <c r="L710" s="742"/>
      <c r="M710" s="742"/>
    </row>
    <row r="711" spans="9:13" ht="12.75">
      <c r="I711" s="742"/>
      <c r="J711" s="742"/>
      <c r="K711" s="742"/>
      <c r="L711" s="742"/>
      <c r="M711" s="742"/>
    </row>
    <row r="712" spans="9:13" ht="12.75">
      <c r="I712" s="742"/>
      <c r="J712" s="742"/>
      <c r="K712" s="742"/>
      <c r="L712" s="742"/>
      <c r="M712" s="742"/>
    </row>
    <row r="713" spans="9:13" ht="12.75">
      <c r="I713" s="742"/>
      <c r="J713" s="742"/>
      <c r="K713" s="742"/>
      <c r="L713" s="742"/>
      <c r="M713" s="742"/>
    </row>
    <row r="714" spans="9:13" ht="12.75">
      <c r="I714" s="742"/>
      <c r="J714" s="742"/>
      <c r="K714" s="742"/>
      <c r="L714" s="742"/>
      <c r="M714" s="742"/>
    </row>
    <row r="715" spans="9:13" ht="12.75">
      <c r="I715" s="742"/>
      <c r="J715" s="742"/>
      <c r="K715" s="742"/>
      <c r="L715" s="742"/>
      <c r="M715" s="742"/>
    </row>
    <row r="716" spans="9:13" ht="12.75">
      <c r="I716" s="742"/>
      <c r="J716" s="742"/>
      <c r="K716" s="742"/>
      <c r="L716" s="742"/>
      <c r="M716" s="742"/>
    </row>
    <row r="717" spans="9:13" ht="12.75">
      <c r="I717" s="742"/>
      <c r="J717" s="742"/>
      <c r="K717" s="742"/>
      <c r="L717" s="742"/>
      <c r="M717" s="742"/>
    </row>
    <row r="718" spans="9:13" ht="12.75">
      <c r="I718" s="742"/>
      <c r="J718" s="742"/>
      <c r="K718" s="742"/>
      <c r="L718" s="742"/>
      <c r="M718" s="742"/>
    </row>
    <row r="719" spans="9:13" ht="12.75">
      <c r="I719" s="742"/>
      <c r="J719" s="742"/>
      <c r="K719" s="742"/>
      <c r="L719" s="742"/>
      <c r="M719" s="742"/>
    </row>
    <row r="720" spans="9:13" ht="12.75">
      <c r="I720" s="742"/>
      <c r="J720" s="742"/>
      <c r="K720" s="742"/>
      <c r="L720" s="742"/>
      <c r="M720" s="742"/>
    </row>
    <row r="721" spans="9:13" ht="12.75">
      <c r="I721" s="742"/>
      <c r="J721" s="742"/>
      <c r="K721" s="742"/>
      <c r="L721" s="742"/>
      <c r="M721" s="742"/>
    </row>
    <row r="722" spans="9:13" ht="12.75">
      <c r="I722" s="742"/>
      <c r="J722" s="742"/>
      <c r="K722" s="742"/>
      <c r="L722" s="742"/>
      <c r="M722" s="742"/>
    </row>
    <row r="723" spans="9:13" ht="12.75">
      <c r="I723" s="742"/>
      <c r="J723" s="742"/>
      <c r="K723" s="742"/>
      <c r="L723" s="742"/>
      <c r="M723" s="742"/>
    </row>
    <row r="724" spans="9:13" ht="12.75">
      <c r="I724" s="742"/>
      <c r="J724" s="742"/>
      <c r="K724" s="742"/>
      <c r="L724" s="742"/>
      <c r="M724" s="742"/>
    </row>
    <row r="725" spans="9:13" ht="12.75">
      <c r="I725" s="742"/>
      <c r="J725" s="742"/>
      <c r="K725" s="742"/>
      <c r="L725" s="742"/>
      <c r="M725" s="742"/>
    </row>
    <row r="726" spans="9:13" ht="12.75">
      <c r="I726" s="742"/>
      <c r="J726" s="742"/>
      <c r="K726" s="742"/>
      <c r="L726" s="742"/>
      <c r="M726" s="742"/>
    </row>
    <row r="727" spans="9:13" ht="12.75">
      <c r="I727" s="742"/>
      <c r="J727" s="742"/>
      <c r="K727" s="742"/>
      <c r="L727" s="742"/>
      <c r="M727" s="742"/>
    </row>
    <row r="728" spans="9:13" ht="12.75">
      <c r="I728" s="742"/>
      <c r="J728" s="742"/>
      <c r="K728" s="742"/>
      <c r="L728" s="742"/>
      <c r="M728" s="742"/>
    </row>
    <row r="729" spans="9:13" ht="12.75">
      <c r="I729" s="742"/>
      <c r="J729" s="742"/>
      <c r="K729" s="742"/>
      <c r="L729" s="742"/>
      <c r="M729" s="742"/>
    </row>
    <row r="730" spans="9:13" ht="12.75">
      <c r="I730" s="742"/>
      <c r="J730" s="742"/>
      <c r="K730" s="742"/>
      <c r="L730" s="742"/>
      <c r="M730" s="742"/>
    </row>
    <row r="731" spans="9:13" ht="12.75">
      <c r="I731" s="742"/>
      <c r="J731" s="742"/>
      <c r="K731" s="742"/>
      <c r="L731" s="742"/>
      <c r="M731" s="742"/>
    </row>
    <row r="732" spans="9:13" ht="12.75">
      <c r="I732" s="742"/>
      <c r="J732" s="742"/>
      <c r="K732" s="742"/>
      <c r="L732" s="742"/>
      <c r="M732" s="742"/>
    </row>
    <row r="733" spans="9:13" ht="12.75">
      <c r="I733" s="742"/>
      <c r="J733" s="742"/>
      <c r="K733" s="742"/>
      <c r="L733" s="742"/>
      <c r="M733" s="742"/>
    </row>
    <row r="734" spans="9:13" ht="12.75">
      <c r="I734" s="742"/>
      <c r="J734" s="742"/>
      <c r="K734" s="742"/>
      <c r="L734" s="742"/>
      <c r="M734" s="742"/>
    </row>
    <row r="735" spans="9:13" ht="12.75">
      <c r="I735" s="742"/>
      <c r="J735" s="742"/>
      <c r="K735" s="742"/>
      <c r="L735" s="742"/>
      <c r="M735" s="742"/>
    </row>
    <row r="736" spans="9:13" ht="12.75">
      <c r="I736" s="742"/>
      <c r="J736" s="742"/>
      <c r="K736" s="742"/>
      <c r="L736" s="742"/>
      <c r="M736" s="742"/>
    </row>
    <row r="737" spans="9:13" ht="12.75">
      <c r="I737" s="742"/>
      <c r="J737" s="742"/>
      <c r="K737" s="742"/>
      <c r="L737" s="742"/>
      <c r="M737" s="742"/>
    </row>
    <row r="738" spans="9:13" ht="12.75">
      <c r="I738" s="742"/>
      <c r="J738" s="742"/>
      <c r="K738" s="742"/>
      <c r="L738" s="742"/>
      <c r="M738" s="742"/>
    </row>
    <row r="739" spans="9:13" ht="12.75">
      <c r="I739" s="742"/>
      <c r="J739" s="742"/>
      <c r="K739" s="742"/>
      <c r="L739" s="742"/>
      <c r="M739" s="742"/>
    </row>
    <row r="740" spans="9:13" ht="12.75">
      <c r="I740" s="742"/>
      <c r="J740" s="742"/>
      <c r="K740" s="742"/>
      <c r="L740" s="742"/>
      <c r="M740" s="742"/>
    </row>
    <row r="741" spans="9:13" ht="12.75">
      <c r="I741" s="742"/>
      <c r="J741" s="742"/>
      <c r="K741" s="742"/>
      <c r="L741" s="742"/>
      <c r="M741" s="742"/>
    </row>
    <row r="742" spans="9:13" ht="12.75">
      <c r="I742" s="742"/>
      <c r="J742" s="742"/>
      <c r="K742" s="742"/>
      <c r="L742" s="742"/>
      <c r="M742" s="742"/>
    </row>
    <row r="743" spans="9:13" ht="12.75">
      <c r="I743" s="742"/>
      <c r="J743" s="742"/>
      <c r="K743" s="742"/>
      <c r="L743" s="742"/>
      <c r="M743" s="742"/>
    </row>
    <row r="744" spans="9:13" ht="12.75">
      <c r="I744" s="742"/>
      <c r="J744" s="742"/>
      <c r="K744" s="742"/>
      <c r="L744" s="742"/>
      <c r="M744" s="742"/>
    </row>
    <row r="745" spans="9:13" ht="12.75">
      <c r="I745" s="742"/>
      <c r="J745" s="742"/>
      <c r="K745" s="742"/>
      <c r="L745" s="742"/>
      <c r="M745" s="742"/>
    </row>
    <row r="746" spans="9:13" ht="12.75">
      <c r="I746" s="742"/>
      <c r="J746" s="742"/>
      <c r="K746" s="742"/>
      <c r="L746" s="742"/>
      <c r="M746" s="742"/>
    </row>
    <row r="747" spans="9:13" ht="12.75">
      <c r="I747" s="742"/>
      <c r="J747" s="742"/>
      <c r="K747" s="742"/>
      <c r="L747" s="742"/>
      <c r="M747" s="742"/>
    </row>
    <row r="748" spans="9:13" ht="12.75">
      <c r="I748" s="742"/>
      <c r="J748" s="742"/>
      <c r="K748" s="742"/>
      <c r="L748" s="742"/>
      <c r="M748" s="742"/>
    </row>
    <row r="749" spans="9:13" ht="12.75">
      <c r="I749" s="742"/>
      <c r="J749" s="742"/>
      <c r="K749" s="742"/>
      <c r="L749" s="742"/>
      <c r="M749" s="742"/>
    </row>
    <row r="750" spans="9:13" ht="12.75">
      <c r="I750" s="742"/>
      <c r="J750" s="742"/>
      <c r="K750" s="742"/>
      <c r="L750" s="742"/>
      <c r="M750" s="742"/>
    </row>
    <row r="751" spans="9:13" ht="12.75">
      <c r="I751" s="742"/>
      <c r="J751" s="742"/>
      <c r="K751" s="742"/>
      <c r="L751" s="742"/>
      <c r="M751" s="742"/>
    </row>
    <row r="752" spans="9:13" ht="12.75">
      <c r="I752" s="742"/>
      <c r="J752" s="742"/>
      <c r="K752" s="742"/>
      <c r="L752" s="742"/>
      <c r="M752" s="742"/>
    </row>
    <row r="753" spans="9:13" ht="12.75">
      <c r="I753" s="742"/>
      <c r="J753" s="742"/>
      <c r="K753" s="742"/>
      <c r="L753" s="742"/>
      <c r="M753" s="742"/>
    </row>
    <row r="754" spans="9:13" ht="12.75">
      <c r="I754" s="742"/>
      <c r="J754" s="742"/>
      <c r="K754" s="742"/>
      <c r="L754" s="742"/>
      <c r="M754" s="742"/>
    </row>
    <row r="755" spans="9:13" ht="12.75">
      <c r="I755" s="742"/>
      <c r="J755" s="742"/>
      <c r="K755" s="742"/>
      <c r="L755" s="742"/>
      <c r="M755" s="742"/>
    </row>
    <row r="756" spans="9:13" ht="12.75">
      <c r="I756" s="742"/>
      <c r="J756" s="742"/>
      <c r="K756" s="742"/>
      <c r="L756" s="742"/>
      <c r="M756" s="742"/>
    </row>
    <row r="757" spans="9:13" ht="12.75">
      <c r="I757" s="742"/>
      <c r="J757" s="742"/>
      <c r="K757" s="742"/>
      <c r="L757" s="742"/>
      <c r="M757" s="742"/>
    </row>
    <row r="758" spans="9:13" ht="12.75">
      <c r="I758" s="742"/>
      <c r="J758" s="742"/>
      <c r="K758" s="742"/>
      <c r="L758" s="742"/>
      <c r="M758" s="742"/>
    </row>
    <row r="759" spans="9:13" ht="12.75">
      <c r="I759" s="742"/>
      <c r="J759" s="742"/>
      <c r="K759" s="742"/>
      <c r="L759" s="742"/>
      <c r="M759" s="742"/>
    </row>
    <row r="760" spans="9:13" ht="12.75">
      <c r="I760" s="742"/>
      <c r="J760" s="742"/>
      <c r="K760" s="742"/>
      <c r="L760" s="742"/>
      <c r="M760" s="742"/>
    </row>
    <row r="761" spans="9:13" ht="12.75">
      <c r="I761" s="742"/>
      <c r="J761" s="742"/>
      <c r="K761" s="742"/>
      <c r="L761" s="742"/>
      <c r="M761" s="742"/>
    </row>
    <row r="762" spans="9:13" ht="12.75">
      <c r="I762" s="742"/>
      <c r="J762" s="742"/>
      <c r="K762" s="742"/>
      <c r="L762" s="742"/>
      <c r="M762" s="742"/>
    </row>
    <row r="763" spans="9:13" ht="12.75">
      <c r="I763" s="742"/>
      <c r="J763" s="742"/>
      <c r="K763" s="742"/>
      <c r="L763" s="742"/>
      <c r="M763" s="742"/>
    </row>
    <row r="764" spans="9:13" ht="12.75">
      <c r="I764" s="742"/>
      <c r="J764" s="742"/>
      <c r="K764" s="742"/>
      <c r="L764" s="742"/>
      <c r="M764" s="742"/>
    </row>
    <row r="765" spans="9:13" ht="12.75">
      <c r="I765" s="742"/>
      <c r="J765" s="742"/>
      <c r="K765" s="742"/>
      <c r="L765" s="742"/>
      <c r="M765" s="742"/>
    </row>
    <row r="766" spans="9:13" ht="12.75">
      <c r="I766" s="742"/>
      <c r="J766" s="742"/>
      <c r="K766" s="742"/>
      <c r="L766" s="742"/>
      <c r="M766" s="742"/>
    </row>
    <row r="767" spans="9:13" ht="12.75">
      <c r="I767" s="742"/>
      <c r="J767" s="742"/>
      <c r="K767" s="742"/>
      <c r="L767" s="742"/>
      <c r="M767" s="742"/>
    </row>
    <row r="768" spans="9:13" ht="12.75">
      <c r="I768" s="742"/>
      <c r="J768" s="742"/>
      <c r="K768" s="742"/>
      <c r="L768" s="742"/>
      <c r="M768" s="742"/>
    </row>
    <row r="769" spans="9:13" ht="12.75">
      <c r="I769" s="742"/>
      <c r="J769" s="742"/>
      <c r="K769" s="742"/>
      <c r="L769" s="742"/>
      <c r="M769" s="742"/>
    </row>
    <row r="770" spans="9:13" ht="12.75">
      <c r="I770" s="742"/>
      <c r="J770" s="742"/>
      <c r="K770" s="742"/>
      <c r="L770" s="742"/>
      <c r="M770" s="742"/>
    </row>
    <row r="771" spans="9:13" ht="12.75">
      <c r="I771" s="742"/>
      <c r="J771" s="742"/>
      <c r="K771" s="742"/>
      <c r="L771" s="742"/>
      <c r="M771" s="742"/>
    </row>
    <row r="772" spans="9:13" ht="12.75">
      <c r="I772" s="742"/>
      <c r="J772" s="742"/>
      <c r="K772" s="742"/>
      <c r="L772" s="742"/>
      <c r="M772" s="742"/>
    </row>
    <row r="773" spans="9:13" ht="12.75">
      <c r="I773" s="742"/>
      <c r="J773" s="742"/>
      <c r="K773" s="742"/>
      <c r="L773" s="742"/>
      <c r="M773" s="742"/>
    </row>
    <row r="774" spans="9:13" ht="12.75">
      <c r="I774" s="742"/>
      <c r="J774" s="742"/>
      <c r="K774" s="742"/>
      <c r="L774" s="742"/>
      <c r="M774" s="742"/>
    </row>
    <row r="775" spans="9:13" ht="12.75">
      <c r="I775" s="742"/>
      <c r="J775" s="742"/>
      <c r="K775" s="742"/>
      <c r="L775" s="742"/>
      <c r="M775" s="742"/>
    </row>
    <row r="776" spans="9:13" ht="12.75">
      <c r="I776" s="742"/>
      <c r="J776" s="742"/>
      <c r="K776" s="742"/>
      <c r="L776" s="742"/>
      <c r="M776" s="742"/>
    </row>
    <row r="777" spans="9:13" ht="12.75">
      <c r="I777" s="742"/>
      <c r="J777" s="742"/>
      <c r="K777" s="742"/>
      <c r="L777" s="742"/>
      <c r="M777" s="742"/>
    </row>
    <row r="778" spans="9:13" ht="12.75">
      <c r="I778" s="742"/>
      <c r="J778" s="742"/>
      <c r="K778" s="742"/>
      <c r="L778" s="742"/>
      <c r="M778" s="742"/>
    </row>
    <row r="779" spans="9:13" ht="12.75">
      <c r="I779" s="742"/>
      <c r="J779" s="742"/>
      <c r="K779" s="742"/>
      <c r="L779" s="742"/>
      <c r="M779" s="742"/>
    </row>
    <row r="780" spans="9:13" ht="12.75">
      <c r="I780" s="742"/>
      <c r="J780" s="742"/>
      <c r="K780" s="742"/>
      <c r="L780" s="742"/>
      <c r="M780" s="742"/>
    </row>
    <row r="781" spans="9:13" ht="12.75">
      <c r="I781" s="742"/>
      <c r="J781" s="742"/>
      <c r="K781" s="742"/>
      <c r="L781" s="742"/>
      <c r="M781" s="742"/>
    </row>
    <row r="782" spans="9:13" ht="12.75">
      <c r="I782" s="742"/>
      <c r="J782" s="742"/>
      <c r="K782" s="742"/>
      <c r="L782" s="742"/>
      <c r="M782" s="742"/>
    </row>
    <row r="783" spans="9:13" ht="12.75">
      <c r="I783" s="742"/>
      <c r="J783" s="742"/>
      <c r="K783" s="742"/>
      <c r="L783" s="742"/>
      <c r="M783" s="742"/>
    </row>
    <row r="784" spans="9:13" ht="12.75">
      <c r="I784" s="742"/>
      <c r="J784" s="742"/>
      <c r="K784" s="742"/>
      <c r="L784" s="742"/>
      <c r="M784" s="742"/>
    </row>
    <row r="785" spans="9:13" ht="12.75">
      <c r="I785" s="742"/>
      <c r="J785" s="742"/>
      <c r="K785" s="742"/>
      <c r="L785" s="742"/>
      <c r="M785" s="742"/>
    </row>
    <row r="786" spans="9:13" ht="12.75">
      <c r="I786" s="742"/>
      <c r="J786" s="742"/>
      <c r="K786" s="742"/>
      <c r="L786" s="742"/>
      <c r="M786" s="742"/>
    </row>
    <row r="787" spans="9:13" ht="12.75">
      <c r="I787" s="742"/>
      <c r="J787" s="742"/>
      <c r="K787" s="742"/>
      <c r="L787" s="742"/>
      <c r="M787" s="742"/>
    </row>
    <row r="788" spans="9:13" ht="12.75">
      <c r="I788" s="742"/>
      <c r="J788" s="742"/>
      <c r="K788" s="742"/>
      <c r="L788" s="742"/>
      <c r="M788" s="742"/>
    </row>
    <row r="789" spans="9:13" ht="12.75">
      <c r="I789" s="742"/>
      <c r="J789" s="742"/>
      <c r="K789" s="742"/>
      <c r="L789" s="742"/>
      <c r="M789" s="742"/>
    </row>
    <row r="790" spans="9:13" ht="12.75">
      <c r="I790" s="742"/>
      <c r="J790" s="742"/>
      <c r="K790" s="742"/>
      <c r="L790" s="742"/>
      <c r="M790" s="742"/>
    </row>
    <row r="791" spans="9:13" ht="12.75">
      <c r="I791" s="742"/>
      <c r="J791" s="742"/>
      <c r="K791" s="742"/>
      <c r="L791" s="742"/>
      <c r="M791" s="742"/>
    </row>
    <row r="792" spans="9:13" ht="12.75">
      <c r="I792" s="742"/>
      <c r="J792" s="742"/>
      <c r="K792" s="742"/>
      <c r="L792" s="742"/>
      <c r="M792" s="742"/>
    </row>
    <row r="793" spans="9:13" ht="12.75">
      <c r="I793" s="742"/>
      <c r="J793" s="742"/>
      <c r="K793" s="742"/>
      <c r="L793" s="742"/>
      <c r="M793" s="742"/>
    </row>
    <row r="794" spans="9:13" ht="12.75">
      <c r="I794" s="742"/>
      <c r="J794" s="742"/>
      <c r="K794" s="742"/>
      <c r="L794" s="742"/>
      <c r="M794" s="742"/>
    </row>
    <row r="795" spans="9:13" ht="12.75">
      <c r="I795" s="742"/>
      <c r="J795" s="742"/>
      <c r="K795" s="742"/>
      <c r="L795" s="742"/>
      <c r="M795" s="742"/>
    </row>
    <row r="796" spans="9:13" ht="12.75">
      <c r="I796" s="742"/>
      <c r="J796" s="742"/>
      <c r="K796" s="742"/>
      <c r="L796" s="742"/>
      <c r="M796" s="742"/>
    </row>
    <row r="797" spans="9:13" ht="12.75">
      <c r="I797" s="742"/>
      <c r="J797" s="742"/>
      <c r="K797" s="742"/>
      <c r="L797" s="742"/>
      <c r="M797" s="742"/>
    </row>
    <row r="798" spans="9:13" ht="12.75">
      <c r="I798" s="742"/>
      <c r="J798" s="742"/>
      <c r="K798" s="742"/>
      <c r="L798" s="742"/>
      <c r="M798" s="742"/>
    </row>
    <row r="799" spans="9:13" ht="12.75">
      <c r="I799" s="742"/>
      <c r="J799" s="742"/>
      <c r="K799" s="742"/>
      <c r="L799" s="742"/>
      <c r="M799" s="742"/>
    </row>
    <row r="800" spans="9:13" ht="12.75">
      <c r="I800" s="742"/>
      <c r="J800" s="742"/>
      <c r="K800" s="742"/>
      <c r="L800" s="742"/>
      <c r="M800" s="742"/>
    </row>
    <row r="801" spans="9:13" ht="12.75">
      <c r="I801" s="742"/>
      <c r="J801" s="742"/>
      <c r="K801" s="742"/>
      <c r="L801" s="742"/>
      <c r="M801" s="742"/>
    </row>
    <row r="802" spans="9:13" ht="12.75">
      <c r="I802" s="742"/>
      <c r="J802" s="742"/>
      <c r="K802" s="742"/>
      <c r="L802" s="742"/>
      <c r="M802" s="742"/>
    </row>
    <row r="803" spans="9:13" ht="12.75">
      <c r="I803" s="742"/>
      <c r="J803" s="742"/>
      <c r="K803" s="742"/>
      <c r="L803" s="742"/>
      <c r="M803" s="742"/>
    </row>
    <row r="804" spans="9:13" ht="12.75">
      <c r="I804" s="742"/>
      <c r="J804" s="742"/>
      <c r="K804" s="742"/>
      <c r="L804" s="742"/>
      <c r="M804" s="742"/>
    </row>
    <row r="805" spans="9:13" ht="12.75">
      <c r="I805" s="742"/>
      <c r="J805" s="742"/>
      <c r="K805" s="742"/>
      <c r="L805" s="742"/>
      <c r="M805" s="742"/>
    </row>
    <row r="806" spans="9:13" ht="12.75">
      <c r="I806" s="742"/>
      <c r="J806" s="742"/>
      <c r="K806" s="742"/>
      <c r="L806" s="742"/>
      <c r="M806" s="742"/>
    </row>
    <row r="807" spans="9:13" ht="12.75">
      <c r="I807" s="742"/>
      <c r="J807" s="742"/>
      <c r="K807" s="742"/>
      <c r="L807" s="742"/>
      <c r="M807" s="742"/>
    </row>
    <row r="808" spans="9:13" ht="12.75">
      <c r="I808" s="742"/>
      <c r="J808" s="742"/>
      <c r="K808" s="742"/>
      <c r="L808" s="742"/>
      <c r="M808" s="742"/>
    </row>
    <row r="809" spans="9:13" ht="12.75">
      <c r="I809" s="742"/>
      <c r="J809" s="742"/>
      <c r="K809" s="742"/>
      <c r="L809" s="742"/>
      <c r="M809" s="742"/>
    </row>
    <row r="810" spans="9:13" ht="12.75">
      <c r="I810" s="742"/>
      <c r="J810" s="742"/>
      <c r="K810" s="742"/>
      <c r="L810" s="742"/>
      <c r="M810" s="742"/>
    </row>
    <row r="811" spans="9:13" ht="12.75">
      <c r="I811" s="742"/>
      <c r="J811" s="742"/>
      <c r="K811" s="742"/>
      <c r="L811" s="742"/>
      <c r="M811" s="742"/>
    </row>
    <row r="812" spans="9:13" ht="12.75">
      <c r="I812" s="742"/>
      <c r="J812" s="742"/>
      <c r="K812" s="742"/>
      <c r="L812" s="742"/>
      <c r="M812" s="742"/>
    </row>
    <row r="813" spans="9:13" ht="12.75">
      <c r="I813" s="742"/>
      <c r="J813" s="742"/>
      <c r="K813" s="742"/>
      <c r="L813" s="742"/>
      <c r="M813" s="742"/>
    </row>
    <row r="814" spans="9:13" ht="12.75">
      <c r="I814" s="742"/>
      <c r="J814" s="742"/>
      <c r="K814" s="742"/>
      <c r="L814" s="742"/>
      <c r="M814" s="742"/>
    </row>
    <row r="815" spans="9:13" ht="12.75">
      <c r="I815" s="742"/>
      <c r="J815" s="742"/>
      <c r="K815" s="742"/>
      <c r="L815" s="742"/>
      <c r="M815" s="742"/>
    </row>
    <row r="816" spans="9:13" ht="12.75">
      <c r="I816" s="742"/>
      <c r="J816" s="742"/>
      <c r="K816" s="742"/>
      <c r="L816" s="742"/>
      <c r="M816" s="742"/>
    </row>
    <row r="817" spans="9:13" ht="12.75">
      <c r="I817" s="742"/>
      <c r="J817" s="742"/>
      <c r="K817" s="742"/>
      <c r="L817" s="742"/>
      <c r="M817" s="742"/>
    </row>
    <row r="818" spans="9:13" ht="12.75">
      <c r="I818" s="742"/>
      <c r="J818" s="742"/>
      <c r="K818" s="742"/>
      <c r="L818" s="742"/>
      <c r="M818" s="742"/>
    </row>
    <row r="819" spans="9:13" ht="12.75">
      <c r="I819" s="742"/>
      <c r="J819" s="742"/>
      <c r="K819" s="742"/>
      <c r="L819" s="742"/>
      <c r="M819" s="742"/>
    </row>
    <row r="820" spans="9:13" ht="12.75">
      <c r="I820" s="742"/>
      <c r="J820" s="742"/>
      <c r="K820" s="742"/>
      <c r="L820" s="742"/>
      <c r="M820" s="742"/>
    </row>
    <row r="821" spans="9:13" ht="12.75">
      <c r="I821" s="742"/>
      <c r="J821" s="742"/>
      <c r="K821" s="742"/>
      <c r="L821" s="742"/>
      <c r="M821" s="742"/>
    </row>
    <row r="822" spans="9:13" ht="12.75">
      <c r="I822" s="742"/>
      <c r="J822" s="742"/>
      <c r="K822" s="742"/>
      <c r="L822" s="742"/>
      <c r="M822" s="742"/>
    </row>
    <row r="823" spans="9:13" ht="12.75">
      <c r="I823" s="742"/>
      <c r="J823" s="742"/>
      <c r="K823" s="742"/>
      <c r="L823" s="742"/>
      <c r="M823" s="742"/>
    </row>
    <row r="824" spans="9:13" ht="12.75">
      <c r="I824" s="742"/>
      <c r="J824" s="742"/>
      <c r="K824" s="742"/>
      <c r="L824" s="742"/>
      <c r="M824" s="742"/>
    </row>
    <row r="825" spans="9:13" ht="12.75">
      <c r="I825" s="742"/>
      <c r="J825" s="742"/>
      <c r="K825" s="742"/>
      <c r="L825" s="742"/>
      <c r="M825" s="742"/>
    </row>
    <row r="826" spans="9:13" ht="12.75">
      <c r="I826" s="742"/>
      <c r="J826" s="742"/>
      <c r="K826" s="742"/>
      <c r="L826" s="742"/>
      <c r="M826" s="742"/>
    </row>
    <row r="827" spans="9:13" ht="12.75">
      <c r="I827" s="742"/>
      <c r="J827" s="742"/>
      <c r="K827" s="742"/>
      <c r="L827" s="742"/>
      <c r="M827" s="742"/>
    </row>
    <row r="828" spans="9:13" ht="12.75">
      <c r="I828" s="742"/>
      <c r="J828" s="742"/>
      <c r="K828" s="742"/>
      <c r="L828" s="742"/>
      <c r="M828" s="742"/>
    </row>
    <row r="829" spans="9:13" ht="12.75">
      <c r="I829" s="742"/>
      <c r="J829" s="742"/>
      <c r="K829" s="742"/>
      <c r="L829" s="742"/>
      <c r="M829" s="742"/>
    </row>
    <row r="830" spans="9:13" ht="12.75">
      <c r="I830" s="742"/>
      <c r="J830" s="742"/>
      <c r="K830" s="742"/>
      <c r="L830" s="742"/>
      <c r="M830" s="742"/>
    </row>
    <row r="831" spans="9:13" ht="12.75">
      <c r="I831" s="742"/>
      <c r="J831" s="742"/>
      <c r="K831" s="742"/>
      <c r="L831" s="742"/>
      <c r="M831" s="742"/>
    </row>
    <row r="832" spans="9:13" ht="12.75">
      <c r="I832" s="742"/>
      <c r="J832" s="742"/>
      <c r="K832" s="742"/>
      <c r="L832" s="742"/>
      <c r="M832" s="742"/>
    </row>
    <row r="833" spans="9:13" ht="12.75">
      <c r="I833" s="742"/>
      <c r="J833" s="742"/>
      <c r="K833" s="742"/>
      <c r="L833" s="742"/>
      <c r="M833" s="742"/>
    </row>
    <row r="834" spans="9:13" ht="12.75">
      <c r="I834" s="742"/>
      <c r="J834" s="742"/>
      <c r="K834" s="742"/>
      <c r="L834" s="742"/>
      <c r="M834" s="742"/>
    </row>
    <row r="835" spans="9:13" ht="12.75">
      <c r="I835" s="742"/>
      <c r="J835" s="742"/>
      <c r="K835" s="742"/>
      <c r="L835" s="742"/>
      <c r="M835" s="742"/>
    </row>
    <row r="836" spans="9:13" ht="12.75">
      <c r="I836" s="742"/>
      <c r="J836" s="742"/>
      <c r="K836" s="742"/>
      <c r="L836" s="742"/>
      <c r="M836" s="742"/>
    </row>
    <row r="837" spans="9:13" ht="12.75">
      <c r="I837" s="742"/>
      <c r="J837" s="742"/>
      <c r="K837" s="742"/>
      <c r="L837" s="742"/>
      <c r="M837" s="742"/>
    </row>
    <row r="838" spans="9:13" ht="12.75">
      <c r="I838" s="742"/>
      <c r="J838" s="742"/>
      <c r="K838" s="742"/>
      <c r="L838" s="742"/>
      <c r="M838" s="742"/>
    </row>
    <row r="839" spans="9:13" ht="12.75">
      <c r="I839" s="742"/>
      <c r="J839" s="742"/>
      <c r="K839" s="742"/>
      <c r="L839" s="742"/>
      <c r="M839" s="742"/>
    </row>
    <row r="840" spans="9:13" ht="12.75">
      <c r="I840" s="742"/>
      <c r="J840" s="742"/>
      <c r="K840" s="742"/>
      <c r="L840" s="742"/>
      <c r="M840" s="742"/>
    </row>
    <row r="841" spans="9:13" ht="12.75">
      <c r="I841" s="742"/>
      <c r="J841" s="742"/>
      <c r="K841" s="742"/>
      <c r="L841" s="742"/>
      <c r="M841" s="742"/>
    </row>
    <row r="842" spans="9:13" ht="12.75">
      <c r="I842" s="742"/>
      <c r="J842" s="742"/>
      <c r="K842" s="742"/>
      <c r="L842" s="742"/>
      <c r="M842" s="742"/>
    </row>
    <row r="843" spans="9:13" ht="12.75">
      <c r="I843" s="742"/>
      <c r="J843" s="742"/>
      <c r="K843" s="742"/>
      <c r="L843" s="742"/>
      <c r="M843" s="742"/>
    </row>
    <row r="844" spans="9:13" ht="12.75">
      <c r="I844" s="742"/>
      <c r="J844" s="742"/>
      <c r="K844" s="742"/>
      <c r="L844" s="742"/>
      <c r="M844" s="742"/>
    </row>
    <row r="845" spans="9:13" ht="12.75">
      <c r="I845" s="742"/>
      <c r="J845" s="742"/>
      <c r="K845" s="742"/>
      <c r="L845" s="742"/>
      <c r="M845" s="742"/>
    </row>
    <row r="846" spans="9:13" ht="12.75">
      <c r="I846" s="742"/>
      <c r="J846" s="742"/>
      <c r="K846" s="742"/>
      <c r="L846" s="742"/>
      <c r="M846" s="742"/>
    </row>
    <row r="847" spans="9:13" ht="12.75">
      <c r="I847" s="742"/>
      <c r="J847" s="742"/>
      <c r="K847" s="742"/>
      <c r="L847" s="742"/>
      <c r="M847" s="742"/>
    </row>
    <row r="848" spans="9:13" ht="12.75">
      <c r="I848" s="742"/>
      <c r="J848" s="742"/>
      <c r="K848" s="742"/>
      <c r="L848" s="742"/>
      <c r="M848" s="742"/>
    </row>
    <row r="849" spans="9:13" ht="12.75">
      <c r="I849" s="742"/>
      <c r="J849" s="742"/>
      <c r="K849" s="742"/>
      <c r="L849" s="742"/>
      <c r="M849" s="742"/>
    </row>
    <row r="850" spans="9:13" ht="12.75">
      <c r="I850" s="742"/>
      <c r="J850" s="742"/>
      <c r="K850" s="742"/>
      <c r="L850" s="742"/>
      <c r="M850" s="742"/>
    </row>
    <row r="851" spans="9:13" ht="12.75">
      <c r="I851" s="742"/>
      <c r="J851" s="742"/>
      <c r="K851" s="742"/>
      <c r="L851" s="742"/>
      <c r="M851" s="742"/>
    </row>
    <row r="852" spans="9:13" ht="12.75">
      <c r="I852" s="742"/>
      <c r="J852" s="742"/>
      <c r="K852" s="742"/>
      <c r="L852" s="742"/>
      <c r="M852" s="742"/>
    </row>
    <row r="853" spans="9:13" ht="12.75">
      <c r="I853" s="742"/>
      <c r="J853" s="742"/>
      <c r="K853" s="742"/>
      <c r="L853" s="742"/>
      <c r="M853" s="742"/>
    </row>
    <row r="854" spans="9:13" ht="12.75">
      <c r="I854" s="742"/>
      <c r="J854" s="742"/>
      <c r="K854" s="742"/>
      <c r="L854" s="742"/>
      <c r="M854" s="742"/>
    </row>
    <row r="855" spans="9:13" ht="12.75">
      <c r="I855" s="742"/>
      <c r="J855" s="742"/>
      <c r="K855" s="742"/>
      <c r="L855" s="742"/>
      <c r="M855" s="742"/>
    </row>
    <row r="856" spans="9:13" ht="12.75">
      <c r="I856" s="742"/>
      <c r="J856" s="742"/>
      <c r="K856" s="742"/>
      <c r="L856" s="742"/>
      <c r="M856" s="742"/>
    </row>
    <row r="857" spans="9:13" ht="12.75">
      <c r="I857" s="742"/>
      <c r="J857" s="742"/>
      <c r="K857" s="742"/>
      <c r="L857" s="742"/>
      <c r="M857" s="742"/>
    </row>
    <row r="858" spans="9:13" ht="12.75">
      <c r="I858" s="742"/>
      <c r="J858" s="742"/>
      <c r="K858" s="742"/>
      <c r="L858" s="742"/>
      <c r="M858" s="742"/>
    </row>
    <row r="859" spans="9:13" ht="12.75">
      <c r="I859" s="742"/>
      <c r="J859" s="742"/>
      <c r="K859" s="742"/>
      <c r="L859" s="742"/>
      <c r="M859" s="742"/>
    </row>
    <row r="860" spans="9:13" ht="12.75">
      <c r="I860" s="742"/>
      <c r="J860" s="742"/>
      <c r="K860" s="742"/>
      <c r="L860" s="742"/>
      <c r="M860" s="742"/>
    </row>
    <row r="861" spans="9:13" ht="12.75">
      <c r="I861" s="742"/>
      <c r="J861" s="742"/>
      <c r="K861" s="742"/>
      <c r="L861" s="742"/>
      <c r="M861" s="742"/>
    </row>
    <row r="862" spans="9:13" ht="12.75">
      <c r="I862" s="742"/>
      <c r="J862" s="742"/>
      <c r="K862" s="742"/>
      <c r="L862" s="742"/>
      <c r="M862" s="742"/>
    </row>
    <row r="863" spans="9:13" ht="12.75">
      <c r="I863" s="742"/>
      <c r="J863" s="742"/>
      <c r="K863" s="742"/>
      <c r="L863" s="742"/>
      <c r="M863" s="742"/>
    </row>
    <row r="864" spans="9:13" ht="12.75">
      <c r="I864" s="742"/>
      <c r="J864" s="742"/>
      <c r="K864" s="742"/>
      <c r="L864" s="742"/>
      <c r="M864" s="742"/>
    </row>
    <row r="865" spans="9:13" ht="12.75">
      <c r="I865" s="742"/>
      <c r="J865" s="742"/>
      <c r="K865" s="742"/>
      <c r="L865" s="742"/>
      <c r="M865" s="742"/>
    </row>
    <row r="866" spans="9:13" ht="12.75">
      <c r="I866" s="742"/>
      <c r="J866" s="742"/>
      <c r="K866" s="742"/>
      <c r="L866" s="742"/>
      <c r="M866" s="742"/>
    </row>
    <row r="867" spans="9:13" ht="12.75">
      <c r="I867" s="742"/>
      <c r="J867" s="742"/>
      <c r="K867" s="742"/>
      <c r="L867" s="742"/>
      <c r="M867" s="742"/>
    </row>
    <row r="868" spans="9:13" ht="12.75">
      <c r="I868" s="742"/>
      <c r="J868" s="742"/>
      <c r="K868" s="742"/>
      <c r="L868" s="742"/>
      <c r="M868" s="742"/>
    </row>
    <row r="869" spans="9:13" ht="12.75">
      <c r="I869" s="742"/>
      <c r="J869" s="742"/>
      <c r="K869" s="742"/>
      <c r="L869" s="742"/>
      <c r="M869" s="742"/>
    </row>
    <row r="870" spans="9:13" ht="12.75">
      <c r="I870" s="742"/>
      <c r="J870" s="742"/>
      <c r="K870" s="742"/>
      <c r="L870" s="742"/>
      <c r="M870" s="742"/>
    </row>
    <row r="871" spans="9:13" ht="12.75">
      <c r="I871" s="742"/>
      <c r="J871" s="742"/>
      <c r="K871" s="742"/>
      <c r="L871" s="742"/>
      <c r="M871" s="742"/>
    </row>
    <row r="872" spans="9:13" ht="12.75">
      <c r="I872" s="742"/>
      <c r="J872" s="742"/>
      <c r="K872" s="742"/>
      <c r="L872" s="742"/>
      <c r="M872" s="742"/>
    </row>
    <row r="873" spans="9:13" ht="12.75">
      <c r="I873" s="742"/>
      <c r="J873" s="742"/>
      <c r="K873" s="742"/>
      <c r="L873" s="742"/>
      <c r="M873" s="742"/>
    </row>
    <row r="874" spans="9:13" ht="12.75">
      <c r="I874" s="742"/>
      <c r="J874" s="742"/>
      <c r="K874" s="742"/>
      <c r="L874" s="742"/>
      <c r="M874" s="742"/>
    </row>
    <row r="875" spans="9:13" ht="12.75">
      <c r="I875" s="742"/>
      <c r="J875" s="742"/>
      <c r="K875" s="742"/>
      <c r="L875" s="742"/>
      <c r="M875" s="742"/>
    </row>
    <row r="876" spans="9:13" ht="12.75">
      <c r="I876" s="742"/>
      <c r="J876" s="742"/>
      <c r="K876" s="742"/>
      <c r="L876" s="742"/>
      <c r="M876" s="742"/>
    </row>
    <row r="877" spans="9:13" ht="12.75">
      <c r="I877" s="742"/>
      <c r="J877" s="742"/>
      <c r="K877" s="742"/>
      <c r="L877" s="742"/>
      <c r="M877" s="742"/>
    </row>
    <row r="878" spans="9:13" ht="12.75">
      <c r="I878" s="742"/>
      <c r="J878" s="742"/>
      <c r="K878" s="742"/>
      <c r="L878" s="742"/>
      <c r="M878" s="742"/>
    </row>
    <row r="879" spans="9:13" ht="12.75">
      <c r="I879" s="742"/>
      <c r="J879" s="742"/>
      <c r="K879" s="742"/>
      <c r="L879" s="742"/>
      <c r="M879" s="742"/>
    </row>
    <row r="880" spans="9:13" ht="12.75">
      <c r="I880" s="742"/>
      <c r="J880" s="742"/>
      <c r="K880" s="742"/>
      <c r="L880" s="742"/>
      <c r="M880" s="742"/>
    </row>
    <row r="881" spans="9:13" ht="12.75">
      <c r="I881" s="742"/>
      <c r="J881" s="742"/>
      <c r="K881" s="742"/>
      <c r="L881" s="742"/>
      <c r="M881" s="742"/>
    </row>
    <row r="882" spans="9:13" ht="12.75">
      <c r="I882" s="742"/>
      <c r="J882" s="742"/>
      <c r="K882" s="742"/>
      <c r="L882" s="742"/>
      <c r="M882" s="742"/>
    </row>
    <row r="883" spans="9:13" ht="12.75">
      <c r="I883" s="742"/>
      <c r="J883" s="742"/>
      <c r="K883" s="742"/>
      <c r="L883" s="742"/>
      <c r="M883" s="742"/>
    </row>
    <row r="884" spans="9:13" ht="12.75">
      <c r="I884" s="742"/>
      <c r="J884" s="742"/>
      <c r="K884" s="742"/>
      <c r="L884" s="742"/>
      <c r="M884" s="742"/>
    </row>
    <row r="885" spans="9:13" ht="12.75">
      <c r="I885" s="742"/>
      <c r="J885" s="742"/>
      <c r="K885" s="742"/>
      <c r="L885" s="742"/>
      <c r="M885" s="742"/>
    </row>
    <row r="886" spans="9:13" ht="12.75">
      <c r="I886" s="742"/>
      <c r="J886" s="742"/>
      <c r="K886" s="742"/>
      <c r="L886" s="742"/>
      <c r="M886" s="742"/>
    </row>
    <row r="887" spans="9:13" ht="12.75">
      <c r="I887" s="742"/>
      <c r="J887" s="742"/>
      <c r="K887" s="742"/>
      <c r="L887" s="742"/>
      <c r="M887" s="742"/>
    </row>
    <row r="888" spans="9:13" ht="12.75">
      <c r="I888" s="742"/>
      <c r="J888" s="742"/>
      <c r="K888" s="742"/>
      <c r="L888" s="742"/>
      <c r="M888" s="742"/>
    </row>
    <row r="889" spans="9:13" ht="12.75">
      <c r="I889" s="742"/>
      <c r="J889" s="742"/>
      <c r="K889" s="742"/>
      <c r="L889" s="742"/>
      <c r="M889" s="742"/>
    </row>
    <row r="890" spans="9:13" ht="12.75">
      <c r="I890" s="742"/>
      <c r="J890" s="742"/>
      <c r="K890" s="742"/>
      <c r="L890" s="742"/>
      <c r="M890" s="742"/>
    </row>
    <row r="891" spans="9:13" ht="12.75">
      <c r="I891" s="742"/>
      <c r="J891" s="742"/>
      <c r="K891" s="742"/>
      <c r="L891" s="742"/>
      <c r="M891" s="742"/>
    </row>
    <row r="892" spans="9:13" ht="12.75">
      <c r="I892" s="742"/>
      <c r="J892" s="742"/>
      <c r="K892" s="742"/>
      <c r="L892" s="742"/>
      <c r="M892" s="742"/>
    </row>
    <row r="893" spans="9:13" ht="12.75">
      <c r="I893" s="742"/>
      <c r="J893" s="742"/>
      <c r="K893" s="742"/>
      <c r="L893" s="742"/>
      <c r="M893" s="742"/>
    </row>
    <row r="894" spans="9:13" ht="12.75">
      <c r="I894" s="742"/>
      <c r="J894" s="742"/>
      <c r="K894" s="742"/>
      <c r="L894" s="742"/>
      <c r="M894" s="742"/>
    </row>
    <row r="895" spans="9:13" ht="12.75">
      <c r="I895" s="742"/>
      <c r="J895" s="742"/>
      <c r="K895" s="742"/>
      <c r="L895" s="742"/>
      <c r="M895" s="742"/>
    </row>
    <row r="896" spans="9:13" ht="12.75">
      <c r="I896" s="742"/>
      <c r="J896" s="742"/>
      <c r="K896" s="742"/>
      <c r="L896" s="742"/>
      <c r="M896" s="742"/>
    </row>
    <row r="897" spans="9:13" ht="12.75">
      <c r="I897" s="742"/>
      <c r="J897" s="742"/>
      <c r="K897" s="742"/>
      <c r="L897" s="742"/>
      <c r="M897" s="742"/>
    </row>
    <row r="898" spans="9:13" ht="12.75">
      <c r="I898" s="742"/>
      <c r="J898" s="742"/>
      <c r="K898" s="742"/>
      <c r="L898" s="742"/>
      <c r="M898" s="742"/>
    </row>
    <row r="899" spans="9:13" ht="12.75">
      <c r="I899" s="742"/>
      <c r="J899" s="742"/>
      <c r="K899" s="742"/>
      <c r="L899" s="742"/>
      <c r="M899" s="742"/>
    </row>
    <row r="900" spans="9:13" ht="12.75">
      <c r="I900" s="742"/>
      <c r="J900" s="742"/>
      <c r="K900" s="742"/>
      <c r="L900" s="742"/>
      <c r="M900" s="742"/>
    </row>
    <row r="901" spans="9:13" ht="12.75">
      <c r="I901" s="742"/>
      <c r="J901" s="742"/>
      <c r="K901" s="742"/>
      <c r="L901" s="742"/>
      <c r="M901" s="742"/>
    </row>
    <row r="902" spans="9:13" ht="12.75">
      <c r="I902" s="742"/>
      <c r="J902" s="742"/>
      <c r="K902" s="742"/>
      <c r="L902" s="742"/>
      <c r="M902" s="742"/>
    </row>
    <row r="903" spans="9:13" ht="12.75">
      <c r="I903" s="742"/>
      <c r="J903" s="742"/>
      <c r="K903" s="742"/>
      <c r="L903" s="742"/>
      <c r="M903" s="742"/>
    </row>
    <row r="904" spans="9:13" ht="12.75">
      <c r="I904" s="742"/>
      <c r="J904" s="742"/>
      <c r="K904" s="742"/>
      <c r="L904" s="742"/>
      <c r="M904" s="742"/>
    </row>
    <row r="905" spans="9:13" ht="12.75">
      <c r="I905" s="742"/>
      <c r="J905" s="742"/>
      <c r="K905" s="742"/>
      <c r="L905" s="742"/>
      <c r="M905" s="742"/>
    </row>
    <row r="906" spans="9:13" ht="12.75">
      <c r="I906" s="742"/>
      <c r="J906" s="742"/>
      <c r="K906" s="742"/>
      <c r="L906" s="742"/>
      <c r="M906" s="742"/>
    </row>
    <row r="907" spans="9:13" ht="12.75">
      <c r="I907" s="742"/>
      <c r="J907" s="742"/>
      <c r="K907" s="742"/>
      <c r="L907" s="742"/>
      <c r="M907" s="742"/>
    </row>
    <row r="908" spans="9:13" ht="12.75">
      <c r="I908" s="742"/>
      <c r="J908" s="742"/>
      <c r="K908" s="742"/>
      <c r="L908" s="742"/>
      <c r="M908" s="742"/>
    </row>
    <row r="909" spans="9:13" ht="12.75">
      <c r="I909" s="742"/>
      <c r="J909" s="742"/>
      <c r="K909" s="742"/>
      <c r="L909" s="742"/>
      <c r="M909" s="742"/>
    </row>
    <row r="910" spans="9:13" ht="12.75">
      <c r="I910" s="742"/>
      <c r="J910" s="742"/>
      <c r="K910" s="742"/>
      <c r="L910" s="742"/>
      <c r="M910" s="742"/>
    </row>
    <row r="911" spans="9:13" ht="12.75">
      <c r="I911" s="742"/>
      <c r="J911" s="742"/>
      <c r="K911" s="742"/>
      <c r="L911" s="742"/>
      <c r="M911" s="742"/>
    </row>
    <row r="912" spans="9:13" ht="12.75">
      <c r="I912" s="742"/>
      <c r="J912" s="742"/>
      <c r="K912" s="742"/>
      <c r="L912" s="742"/>
      <c r="M912" s="742"/>
    </row>
    <row r="913" spans="9:13" ht="12.75">
      <c r="I913" s="742"/>
      <c r="J913" s="742"/>
      <c r="K913" s="742"/>
      <c r="L913" s="742"/>
      <c r="M913" s="742"/>
    </row>
    <row r="914" spans="9:13" ht="12.75">
      <c r="I914" s="742"/>
      <c r="J914" s="742"/>
      <c r="K914" s="742"/>
      <c r="L914" s="742"/>
      <c r="M914" s="742"/>
    </row>
    <row r="915" spans="9:13" ht="12.75">
      <c r="I915" s="742"/>
      <c r="J915" s="742"/>
      <c r="K915" s="742"/>
      <c r="L915" s="742"/>
      <c r="M915" s="742"/>
    </row>
    <row r="916" spans="9:13" ht="12.75">
      <c r="I916" s="742"/>
      <c r="J916" s="742"/>
      <c r="K916" s="742"/>
      <c r="L916" s="742"/>
      <c r="M916" s="742"/>
    </row>
    <row r="917" spans="9:13" ht="12.75">
      <c r="I917" s="742"/>
      <c r="J917" s="742"/>
      <c r="K917" s="742"/>
      <c r="L917" s="742"/>
      <c r="M917" s="742"/>
    </row>
    <row r="918" spans="9:13" ht="12.75">
      <c r="I918" s="742"/>
      <c r="J918" s="742"/>
      <c r="K918" s="742"/>
      <c r="L918" s="742"/>
      <c r="M918" s="742"/>
    </row>
    <row r="919" spans="9:13" ht="12.75">
      <c r="I919" s="742"/>
      <c r="J919" s="742"/>
      <c r="K919" s="742"/>
      <c r="L919" s="742"/>
      <c r="M919" s="742"/>
    </row>
    <row r="920" spans="9:13" ht="12.75">
      <c r="I920" s="742"/>
      <c r="J920" s="742"/>
      <c r="K920" s="742"/>
      <c r="L920" s="742"/>
      <c r="M920" s="742"/>
    </row>
    <row r="921" spans="9:13" ht="12.75">
      <c r="I921" s="742"/>
      <c r="J921" s="742"/>
      <c r="K921" s="742"/>
      <c r="L921" s="742"/>
      <c r="M921" s="742"/>
    </row>
    <row r="922" spans="9:13" ht="12.75">
      <c r="I922" s="742"/>
      <c r="J922" s="742"/>
      <c r="K922" s="742"/>
      <c r="L922" s="742"/>
      <c r="M922" s="742"/>
    </row>
    <row r="923" spans="9:13" ht="12.75">
      <c r="I923" s="742"/>
      <c r="J923" s="742"/>
      <c r="K923" s="742"/>
      <c r="L923" s="742"/>
      <c r="M923" s="742"/>
    </row>
    <row r="924" spans="9:13" ht="12.75">
      <c r="I924" s="742"/>
      <c r="J924" s="742"/>
      <c r="K924" s="742"/>
      <c r="L924" s="742"/>
      <c r="M924" s="742"/>
    </row>
    <row r="925" spans="9:13" ht="12.75">
      <c r="I925" s="742"/>
      <c r="J925" s="742"/>
      <c r="K925" s="742"/>
      <c r="L925" s="742"/>
      <c r="M925" s="742"/>
    </row>
    <row r="926" spans="9:13" ht="12.75">
      <c r="I926" s="742"/>
      <c r="J926" s="742"/>
      <c r="K926" s="742"/>
      <c r="L926" s="742"/>
      <c r="M926" s="742"/>
    </row>
    <row r="927" spans="9:13" ht="12.75">
      <c r="I927" s="742"/>
      <c r="J927" s="742"/>
      <c r="K927" s="742"/>
      <c r="L927" s="742"/>
      <c r="M927" s="742"/>
    </row>
    <row r="928" spans="9:13" ht="12.75">
      <c r="I928" s="742"/>
      <c r="J928" s="742"/>
      <c r="K928" s="742"/>
      <c r="L928" s="742"/>
      <c r="M928" s="742"/>
    </row>
    <row r="929" spans="9:13" ht="12.75">
      <c r="I929" s="742"/>
      <c r="J929" s="742"/>
      <c r="K929" s="742"/>
      <c r="L929" s="742"/>
      <c r="M929" s="742"/>
    </row>
    <row r="930" spans="9:13" ht="12.75">
      <c r="I930" s="742"/>
      <c r="J930" s="742"/>
      <c r="K930" s="742"/>
      <c r="L930" s="742"/>
      <c r="M930" s="742"/>
    </row>
    <row r="931" spans="9:13" ht="12.75">
      <c r="I931" s="742"/>
      <c r="J931" s="742"/>
      <c r="K931" s="742"/>
      <c r="L931" s="742"/>
      <c r="M931" s="742"/>
    </row>
    <row r="932" spans="9:13" ht="12.75">
      <c r="I932" s="742"/>
      <c r="J932" s="742"/>
      <c r="K932" s="742"/>
      <c r="L932" s="742"/>
      <c r="M932" s="742"/>
    </row>
    <row r="933" spans="9:13" ht="12.75">
      <c r="I933" s="742"/>
      <c r="J933" s="742"/>
      <c r="K933" s="742"/>
      <c r="L933" s="742"/>
      <c r="M933" s="742"/>
    </row>
    <row r="934" spans="9:13" ht="12.75">
      <c r="I934" s="742"/>
      <c r="J934" s="742"/>
      <c r="K934" s="742"/>
      <c r="L934" s="742"/>
      <c r="M934" s="742"/>
    </row>
    <row r="935" spans="9:13" ht="12.75">
      <c r="I935" s="742"/>
      <c r="J935" s="742"/>
      <c r="K935" s="742"/>
      <c r="L935" s="742"/>
      <c r="M935" s="742"/>
    </row>
    <row r="936" spans="9:13" ht="12.75">
      <c r="I936" s="742"/>
      <c r="J936" s="742"/>
      <c r="K936" s="742"/>
      <c r="L936" s="742"/>
      <c r="M936" s="742"/>
    </row>
    <row r="937" spans="9:13" ht="12.75">
      <c r="I937" s="742"/>
      <c r="J937" s="742"/>
      <c r="K937" s="742"/>
      <c r="L937" s="742"/>
      <c r="M937" s="742"/>
    </row>
    <row r="938" spans="9:13" ht="12.75">
      <c r="I938" s="742"/>
      <c r="J938" s="742"/>
      <c r="K938" s="742"/>
      <c r="L938" s="742"/>
      <c r="M938" s="742"/>
    </row>
    <row r="939" spans="9:13" ht="12.75">
      <c r="I939" s="742"/>
      <c r="J939" s="742"/>
      <c r="K939" s="742"/>
      <c r="L939" s="742"/>
      <c r="M939" s="742"/>
    </row>
    <row r="940" spans="9:13" ht="12.75">
      <c r="I940" s="742"/>
      <c r="J940" s="742"/>
      <c r="K940" s="742"/>
      <c r="L940" s="742"/>
      <c r="M940" s="742"/>
    </row>
    <row r="941" spans="9:13" ht="12.75">
      <c r="I941" s="742"/>
      <c r="J941" s="742"/>
      <c r="K941" s="742"/>
      <c r="L941" s="742"/>
      <c r="M941" s="742"/>
    </row>
    <row r="942" spans="9:13" ht="12.75">
      <c r="I942" s="742"/>
      <c r="J942" s="742"/>
      <c r="K942" s="742"/>
      <c r="L942" s="742"/>
      <c r="M942" s="742"/>
    </row>
    <row r="943" spans="9:13" ht="12.75">
      <c r="I943" s="742"/>
      <c r="J943" s="742"/>
      <c r="K943" s="742"/>
      <c r="L943" s="742"/>
      <c r="M943" s="742"/>
    </row>
    <row r="944" spans="9:13" ht="12.75">
      <c r="I944" s="742"/>
      <c r="J944" s="742"/>
      <c r="K944" s="742"/>
      <c r="L944" s="742"/>
      <c r="M944" s="742"/>
    </row>
    <row r="945" spans="9:13" ht="12.75">
      <c r="I945" s="742"/>
      <c r="J945" s="742"/>
      <c r="K945" s="742"/>
      <c r="L945" s="742"/>
      <c r="M945" s="742"/>
    </row>
    <row r="946" spans="9:13" ht="12.75">
      <c r="I946" s="742"/>
      <c r="J946" s="742"/>
      <c r="K946" s="742"/>
      <c r="L946" s="742"/>
      <c r="M946" s="742"/>
    </row>
    <row r="947" spans="9:13" ht="12.75">
      <c r="I947" s="742"/>
      <c r="J947" s="742"/>
      <c r="K947" s="742"/>
      <c r="L947" s="742"/>
      <c r="M947" s="742"/>
    </row>
    <row r="948" spans="9:13" ht="12.75">
      <c r="I948" s="742"/>
      <c r="J948" s="742"/>
      <c r="K948" s="742"/>
      <c r="L948" s="742"/>
      <c r="M948" s="742"/>
    </row>
    <row r="949" spans="9:13" ht="12.75">
      <c r="I949" s="742"/>
      <c r="J949" s="742"/>
      <c r="K949" s="742"/>
      <c r="L949" s="742"/>
      <c r="M949" s="742"/>
    </row>
    <row r="950" spans="9:13" ht="12.75">
      <c r="I950" s="742"/>
      <c r="J950" s="742"/>
      <c r="K950" s="742"/>
      <c r="L950" s="742"/>
      <c r="M950" s="742"/>
    </row>
    <row r="951" spans="9:13" ht="12.75">
      <c r="I951" s="742"/>
      <c r="J951" s="742"/>
      <c r="K951" s="742"/>
      <c r="L951" s="742"/>
      <c r="M951" s="742"/>
    </row>
    <row r="952" spans="9:13" ht="12.75">
      <c r="I952" s="742"/>
      <c r="J952" s="742"/>
      <c r="K952" s="742"/>
      <c r="L952" s="742"/>
      <c r="M952" s="742"/>
    </row>
    <row r="953" spans="9:13" ht="12.75">
      <c r="I953" s="742"/>
      <c r="J953" s="742"/>
      <c r="K953" s="742"/>
      <c r="L953" s="742"/>
      <c r="M953" s="742"/>
    </row>
    <row r="954" spans="9:13" ht="12.75">
      <c r="I954" s="742"/>
      <c r="J954" s="742"/>
      <c r="K954" s="742"/>
      <c r="L954" s="742"/>
      <c r="M954" s="742"/>
    </row>
    <row r="955" spans="9:13" ht="12.75">
      <c r="I955" s="742"/>
      <c r="J955" s="742"/>
      <c r="K955" s="742"/>
      <c r="L955" s="742"/>
      <c r="M955" s="742"/>
    </row>
    <row r="956" spans="9:13" ht="12.75">
      <c r="I956" s="742"/>
      <c r="J956" s="742"/>
      <c r="K956" s="742"/>
      <c r="L956" s="742"/>
      <c r="M956" s="742"/>
    </row>
    <row r="957" spans="9:13" ht="12.75">
      <c r="I957" s="742"/>
      <c r="J957" s="742"/>
      <c r="K957" s="742"/>
      <c r="L957" s="742"/>
      <c r="M957" s="742"/>
    </row>
    <row r="958" spans="9:13" ht="12.75">
      <c r="I958" s="742"/>
      <c r="J958" s="742"/>
      <c r="K958" s="742"/>
      <c r="L958" s="742"/>
      <c r="M958" s="742"/>
    </row>
    <row r="959" spans="9:13" ht="12.75">
      <c r="I959" s="742"/>
      <c r="J959" s="742"/>
      <c r="K959" s="742"/>
      <c r="L959" s="742"/>
      <c r="M959" s="742"/>
    </row>
    <row r="960" spans="9:13" ht="12.75">
      <c r="I960" s="742"/>
      <c r="J960" s="742"/>
      <c r="K960" s="742"/>
      <c r="L960" s="742"/>
      <c r="M960" s="742"/>
    </row>
    <row r="961" spans="9:13" ht="12.75">
      <c r="I961" s="742"/>
      <c r="J961" s="742"/>
      <c r="K961" s="742"/>
      <c r="L961" s="742"/>
      <c r="M961" s="742"/>
    </row>
    <row r="962" spans="9:13" ht="12.75">
      <c r="I962" s="742"/>
      <c r="J962" s="742"/>
      <c r="K962" s="742"/>
      <c r="L962" s="742"/>
      <c r="M962" s="742"/>
    </row>
    <row r="963" spans="9:13" ht="12.75">
      <c r="I963" s="742"/>
      <c r="J963" s="742"/>
      <c r="K963" s="742"/>
      <c r="L963" s="742"/>
      <c r="M963" s="742"/>
    </row>
    <row r="964" spans="9:13" ht="12.75">
      <c r="I964" s="742"/>
      <c r="J964" s="742"/>
      <c r="K964" s="742"/>
      <c r="L964" s="742"/>
      <c r="M964" s="742"/>
    </row>
    <row r="965" spans="9:13" ht="12.75">
      <c r="I965" s="742"/>
      <c r="J965" s="742"/>
      <c r="K965" s="742"/>
      <c r="L965" s="742"/>
      <c r="M965" s="742"/>
    </row>
    <row r="966" spans="9:13" ht="12.75">
      <c r="I966" s="742"/>
      <c r="J966" s="742"/>
      <c r="K966" s="742"/>
      <c r="L966" s="742"/>
      <c r="M966" s="742"/>
    </row>
    <row r="967" spans="9:13" ht="12.75">
      <c r="I967" s="742"/>
      <c r="J967" s="742"/>
      <c r="K967" s="742"/>
      <c r="L967" s="742"/>
      <c r="M967" s="742"/>
    </row>
    <row r="968" spans="9:13" ht="12.75">
      <c r="I968" s="742"/>
      <c r="J968" s="742"/>
      <c r="K968" s="742"/>
      <c r="L968" s="742"/>
      <c r="M968" s="742"/>
    </row>
    <row r="969" spans="9:13" ht="12.75">
      <c r="I969" s="742"/>
      <c r="J969" s="742"/>
      <c r="K969" s="742"/>
      <c r="L969" s="742"/>
      <c r="M969" s="742"/>
    </row>
    <row r="970" spans="9:13" ht="12.75">
      <c r="I970" s="742"/>
      <c r="J970" s="742"/>
      <c r="K970" s="742"/>
      <c r="L970" s="742"/>
      <c r="M970" s="742"/>
    </row>
    <row r="971" spans="9:13" ht="12.75">
      <c r="I971" s="742"/>
      <c r="J971" s="742"/>
      <c r="K971" s="742"/>
      <c r="L971" s="742"/>
      <c r="M971" s="742"/>
    </row>
    <row r="972" spans="9:13" ht="12.75">
      <c r="I972" s="742"/>
      <c r="J972" s="742"/>
      <c r="K972" s="742"/>
      <c r="L972" s="742"/>
      <c r="M972" s="742"/>
    </row>
    <row r="973" spans="9:13" ht="12.75">
      <c r="I973" s="742"/>
      <c r="J973" s="742"/>
      <c r="K973" s="742"/>
      <c r="L973" s="742"/>
      <c r="M973" s="742"/>
    </row>
    <row r="974" spans="9:13" ht="12.75">
      <c r="I974" s="742"/>
      <c r="J974" s="742"/>
      <c r="K974" s="742"/>
      <c r="L974" s="742"/>
      <c r="M974" s="742"/>
    </row>
    <row r="975" spans="9:13" ht="12.75">
      <c r="I975" s="742"/>
      <c r="J975" s="742"/>
      <c r="K975" s="742"/>
      <c r="L975" s="742"/>
      <c r="M975" s="742"/>
    </row>
    <row r="976" spans="9:13" ht="12.75">
      <c r="I976" s="742"/>
      <c r="J976" s="742"/>
      <c r="K976" s="742"/>
      <c r="L976" s="742"/>
      <c r="M976" s="742"/>
    </row>
    <row r="977" spans="9:13" ht="12.75">
      <c r="I977" s="742"/>
      <c r="J977" s="742"/>
      <c r="K977" s="742"/>
      <c r="L977" s="742"/>
      <c r="M977" s="742"/>
    </row>
    <row r="978" spans="9:13" ht="12.75">
      <c r="I978" s="742"/>
      <c r="J978" s="742"/>
      <c r="K978" s="742"/>
      <c r="L978" s="742"/>
      <c r="M978" s="742"/>
    </row>
    <row r="979" spans="9:13" ht="12.75">
      <c r="I979" s="742"/>
      <c r="J979" s="742"/>
      <c r="K979" s="742"/>
      <c r="L979" s="742"/>
      <c r="M979" s="742"/>
    </row>
    <row r="980" spans="9:13" ht="12.75">
      <c r="I980" s="742"/>
      <c r="J980" s="742"/>
      <c r="K980" s="742"/>
      <c r="L980" s="742"/>
      <c r="M980" s="742"/>
    </row>
    <row r="981" spans="9:13" ht="12.75">
      <c r="I981" s="742"/>
      <c r="J981" s="742"/>
      <c r="K981" s="742"/>
      <c r="L981" s="742"/>
      <c r="M981" s="742"/>
    </row>
    <row r="982" spans="9:13" ht="12.75">
      <c r="I982" s="742"/>
      <c r="J982" s="742"/>
      <c r="K982" s="742"/>
      <c r="L982" s="742"/>
      <c r="M982" s="742"/>
    </row>
    <row r="983" spans="9:13" ht="12.75">
      <c r="I983" s="742"/>
      <c r="J983" s="742"/>
      <c r="K983" s="742"/>
      <c r="L983" s="742"/>
      <c r="M983" s="742"/>
    </row>
    <row r="984" spans="9:13" ht="12.75">
      <c r="I984" s="742"/>
      <c r="J984" s="742"/>
      <c r="K984" s="742"/>
      <c r="L984" s="742"/>
      <c r="M984" s="742"/>
    </row>
    <row r="985" spans="9:13" ht="12.75">
      <c r="I985" s="742"/>
      <c r="J985" s="742"/>
      <c r="K985" s="742"/>
      <c r="L985" s="742"/>
      <c r="M985" s="742"/>
    </row>
    <row r="986" spans="9:13" ht="12.75">
      <c r="I986" s="742"/>
      <c r="J986" s="742"/>
      <c r="K986" s="742"/>
      <c r="L986" s="742"/>
      <c r="M986" s="742"/>
    </row>
    <row r="987" spans="9:13" ht="12.75">
      <c r="I987" s="742"/>
      <c r="J987" s="742"/>
      <c r="K987" s="742"/>
      <c r="L987" s="742"/>
      <c r="M987" s="742"/>
    </row>
    <row r="988" spans="9:13" ht="12.75">
      <c r="I988" s="742"/>
      <c r="J988" s="742"/>
      <c r="K988" s="742"/>
      <c r="L988" s="742"/>
      <c r="M988" s="742"/>
    </row>
    <row r="989" spans="9:13" ht="12.75">
      <c r="I989" s="742"/>
      <c r="J989" s="742"/>
      <c r="K989" s="742"/>
      <c r="L989" s="742"/>
      <c r="M989" s="742"/>
    </row>
    <row r="990" spans="9:13" ht="12.75">
      <c r="I990" s="742"/>
      <c r="J990" s="742"/>
      <c r="K990" s="742"/>
      <c r="L990" s="742"/>
      <c r="M990" s="742"/>
    </row>
    <row r="991" spans="9:13" ht="12.75">
      <c r="I991" s="742"/>
      <c r="J991" s="742"/>
      <c r="K991" s="742"/>
      <c r="L991" s="742"/>
      <c r="M991" s="742"/>
    </row>
    <row r="992" spans="9:13" ht="12.75">
      <c r="I992" s="742"/>
      <c r="J992" s="742"/>
      <c r="K992" s="742"/>
      <c r="L992" s="742"/>
      <c r="M992" s="742"/>
    </row>
    <row r="993" spans="9:13" ht="12.75">
      <c r="I993" s="742"/>
      <c r="J993" s="742"/>
      <c r="K993" s="742"/>
      <c r="L993" s="742"/>
      <c r="M993" s="742"/>
    </row>
    <row r="994" spans="9:13" ht="12.75">
      <c r="I994" s="742"/>
      <c r="J994" s="742"/>
      <c r="K994" s="742"/>
      <c r="L994" s="742"/>
      <c r="M994" s="742"/>
    </row>
    <row r="995" spans="9:13" ht="12.75">
      <c r="I995" s="742"/>
      <c r="J995" s="742"/>
      <c r="K995" s="742"/>
      <c r="L995" s="742"/>
      <c r="M995" s="742"/>
    </row>
    <row r="996" spans="9:13" ht="12.75">
      <c r="I996" s="742"/>
      <c r="J996" s="742"/>
      <c r="K996" s="742"/>
      <c r="L996" s="742"/>
      <c r="M996" s="742"/>
    </row>
    <row r="997" spans="9:13" ht="12.75">
      <c r="I997" s="742"/>
      <c r="J997" s="742"/>
      <c r="K997" s="742"/>
      <c r="L997" s="742"/>
      <c r="M997" s="742"/>
    </row>
    <row r="998" spans="9:13" ht="12.75">
      <c r="I998" s="742"/>
      <c r="J998" s="742"/>
      <c r="K998" s="742"/>
      <c r="L998" s="742"/>
      <c r="M998" s="742"/>
    </row>
    <row r="999" spans="9:13" ht="12.75">
      <c r="I999" s="742"/>
      <c r="J999" s="742"/>
      <c r="K999" s="742"/>
      <c r="L999" s="742"/>
      <c r="M999" s="742"/>
    </row>
    <row r="1000" spans="9:13" ht="12.75">
      <c r="I1000" s="742"/>
      <c r="J1000" s="742"/>
      <c r="K1000" s="742"/>
      <c r="L1000" s="742"/>
      <c r="M1000" s="742"/>
    </row>
    <row r="1001" spans="9:13" ht="12.75">
      <c r="I1001" s="742"/>
      <c r="J1001" s="742"/>
      <c r="K1001" s="742"/>
      <c r="L1001" s="742"/>
      <c r="M1001" s="742"/>
    </row>
    <row r="1002" spans="9:13" ht="12.75">
      <c r="I1002" s="742"/>
      <c r="J1002" s="742"/>
      <c r="K1002" s="742"/>
      <c r="L1002" s="742"/>
      <c r="M1002" s="742"/>
    </row>
    <row r="1003" spans="9:13" ht="12.75">
      <c r="I1003" s="742"/>
      <c r="J1003" s="742"/>
      <c r="K1003" s="742"/>
      <c r="L1003" s="742"/>
      <c r="M1003" s="742"/>
    </row>
    <row r="1004" spans="9:13" ht="12.75">
      <c r="I1004" s="742"/>
      <c r="J1004" s="742"/>
      <c r="K1004" s="742"/>
      <c r="L1004" s="742"/>
      <c r="M1004" s="742"/>
    </row>
    <row r="1005" spans="9:13" ht="12.75">
      <c r="I1005" s="742"/>
      <c r="J1005" s="742"/>
      <c r="K1005" s="742"/>
      <c r="L1005" s="742"/>
      <c r="M1005" s="742"/>
    </row>
    <row r="1006" spans="9:13" ht="12.75">
      <c r="I1006" s="742"/>
      <c r="J1006" s="742"/>
      <c r="K1006" s="742"/>
      <c r="L1006" s="742"/>
      <c r="M1006" s="742"/>
    </row>
    <row r="1007" spans="9:13" ht="12.75">
      <c r="I1007" s="742"/>
      <c r="J1007" s="742"/>
      <c r="K1007" s="742"/>
      <c r="L1007" s="742"/>
      <c r="M1007" s="742"/>
    </row>
    <row r="1008" spans="9:13" ht="12.75">
      <c r="I1008" s="742"/>
      <c r="J1008" s="742"/>
      <c r="K1008" s="742"/>
      <c r="L1008" s="742"/>
      <c r="M1008" s="742"/>
    </row>
    <row r="1009" spans="9:13" ht="12.75">
      <c r="I1009" s="742"/>
      <c r="J1009" s="742"/>
      <c r="K1009" s="742"/>
      <c r="L1009" s="742"/>
      <c r="M1009" s="742"/>
    </row>
    <row r="1010" spans="9:13" ht="12.75">
      <c r="I1010" s="742"/>
      <c r="J1010" s="742"/>
      <c r="K1010" s="742"/>
      <c r="L1010" s="742"/>
      <c r="M1010" s="742"/>
    </row>
    <row r="1011" spans="9:13" ht="12.75">
      <c r="I1011" s="742"/>
      <c r="J1011" s="742"/>
      <c r="K1011" s="742"/>
      <c r="L1011" s="742"/>
      <c r="M1011" s="742"/>
    </row>
    <row r="1012" spans="9:13" ht="12.75">
      <c r="I1012" s="742"/>
      <c r="J1012" s="742"/>
      <c r="K1012" s="742"/>
      <c r="L1012" s="742"/>
      <c r="M1012" s="742"/>
    </row>
    <row r="1013" spans="9:13" ht="12.75">
      <c r="I1013" s="742"/>
      <c r="J1013" s="742"/>
      <c r="K1013" s="742"/>
      <c r="L1013" s="742"/>
      <c r="M1013" s="742"/>
    </row>
    <row r="1014" spans="9:13" ht="12.75">
      <c r="I1014" s="742"/>
      <c r="J1014" s="742"/>
      <c r="K1014" s="742"/>
      <c r="L1014" s="742"/>
      <c r="M1014" s="742"/>
    </row>
    <row r="1015" spans="9:13" ht="12.75">
      <c r="I1015" s="742"/>
      <c r="J1015" s="742"/>
      <c r="K1015" s="742"/>
      <c r="L1015" s="742"/>
      <c r="M1015" s="742"/>
    </row>
    <row r="1016" spans="9:13" ht="12.75">
      <c r="I1016" s="742"/>
      <c r="J1016" s="742"/>
      <c r="K1016" s="742"/>
      <c r="L1016" s="742"/>
      <c r="M1016" s="742"/>
    </row>
    <row r="1017" spans="9:13" ht="12.75">
      <c r="I1017" s="742"/>
      <c r="J1017" s="742"/>
      <c r="K1017" s="742"/>
      <c r="L1017" s="742"/>
      <c r="M1017" s="742"/>
    </row>
    <row r="1018" spans="9:13" ht="12.75">
      <c r="I1018" s="742"/>
      <c r="J1018" s="742"/>
      <c r="K1018" s="742"/>
      <c r="L1018" s="742"/>
      <c r="M1018" s="742"/>
    </row>
    <row r="1019" spans="9:13" ht="12.75">
      <c r="I1019" s="742"/>
      <c r="J1019" s="742"/>
      <c r="K1019" s="742"/>
      <c r="L1019" s="742"/>
      <c r="M1019" s="742"/>
    </row>
    <row r="1020" spans="9:13" ht="12.75">
      <c r="I1020" s="742"/>
      <c r="J1020" s="742"/>
      <c r="K1020" s="742"/>
      <c r="L1020" s="742"/>
      <c r="M1020" s="742"/>
    </row>
    <row r="1021" spans="9:13" ht="12.75">
      <c r="I1021" s="742"/>
      <c r="J1021" s="742"/>
      <c r="K1021" s="742"/>
      <c r="L1021" s="742"/>
      <c r="M1021" s="742"/>
    </row>
    <row r="1022" spans="9:13" ht="12.75">
      <c r="I1022" s="742"/>
      <c r="J1022" s="742"/>
      <c r="K1022" s="742"/>
      <c r="L1022" s="742"/>
      <c r="M1022" s="742"/>
    </row>
    <row r="1023" spans="9:13" ht="12.75">
      <c r="I1023" s="742"/>
      <c r="J1023" s="742"/>
      <c r="K1023" s="742"/>
      <c r="L1023" s="742"/>
      <c r="M1023" s="742"/>
    </row>
    <row r="1024" spans="9:13" ht="12.75">
      <c r="I1024" s="742"/>
      <c r="J1024" s="742"/>
      <c r="K1024" s="742"/>
      <c r="L1024" s="742"/>
      <c r="M1024" s="742"/>
    </row>
    <row r="1025" spans="9:13" ht="12.75">
      <c r="I1025" s="742"/>
      <c r="J1025" s="742"/>
      <c r="K1025" s="742"/>
      <c r="L1025" s="742"/>
      <c r="M1025" s="742"/>
    </row>
    <row r="1026" spans="9:13" ht="12.75">
      <c r="I1026" s="742"/>
      <c r="J1026" s="742"/>
      <c r="K1026" s="742"/>
      <c r="L1026" s="742"/>
      <c r="M1026" s="742"/>
    </row>
    <row r="1027" spans="9:13" ht="12.75">
      <c r="I1027" s="742"/>
      <c r="J1027" s="742"/>
      <c r="K1027" s="742"/>
      <c r="L1027" s="742"/>
      <c r="M1027" s="742"/>
    </row>
    <row r="1028" spans="9:13" ht="12.75">
      <c r="I1028" s="742"/>
      <c r="J1028" s="742"/>
      <c r="K1028" s="742"/>
      <c r="L1028" s="742"/>
      <c r="M1028" s="742"/>
    </row>
    <row r="1029" spans="9:13" ht="12.75">
      <c r="I1029" s="742"/>
      <c r="J1029" s="742"/>
      <c r="K1029" s="742"/>
      <c r="L1029" s="742"/>
      <c r="M1029" s="742"/>
    </row>
    <row r="1030" spans="9:13" ht="12.75">
      <c r="I1030" s="742"/>
      <c r="J1030" s="742"/>
      <c r="K1030" s="742"/>
      <c r="L1030" s="742"/>
      <c r="M1030" s="742"/>
    </row>
    <row r="1031" spans="9:13" ht="12.75">
      <c r="I1031" s="742"/>
      <c r="J1031" s="742"/>
      <c r="K1031" s="742"/>
      <c r="L1031" s="742"/>
      <c r="M1031" s="742"/>
    </row>
    <row r="1032" spans="9:13" ht="12.75">
      <c r="I1032" s="742"/>
      <c r="J1032" s="742"/>
      <c r="K1032" s="742"/>
      <c r="L1032" s="742"/>
      <c r="M1032" s="742"/>
    </row>
    <row r="1033" spans="9:13" ht="12.75">
      <c r="I1033" s="742"/>
      <c r="J1033" s="742"/>
      <c r="K1033" s="742"/>
      <c r="L1033" s="742"/>
      <c r="M1033" s="742"/>
    </row>
    <row r="1034" spans="9:13" ht="12.75">
      <c r="I1034" s="742"/>
      <c r="J1034" s="742"/>
      <c r="K1034" s="742"/>
      <c r="L1034" s="742"/>
      <c r="M1034" s="742"/>
    </row>
    <row r="1035" spans="9:13" ht="12.75">
      <c r="I1035" s="742"/>
      <c r="J1035" s="742"/>
      <c r="K1035" s="742"/>
      <c r="L1035" s="742"/>
      <c r="M1035" s="742"/>
    </row>
    <row r="1036" spans="9:13" ht="12.75">
      <c r="I1036" s="742"/>
      <c r="J1036" s="742"/>
      <c r="K1036" s="742"/>
      <c r="L1036" s="742"/>
      <c r="M1036" s="742"/>
    </row>
    <row r="1037" spans="9:13" ht="12.75">
      <c r="I1037" s="742"/>
      <c r="J1037" s="742"/>
      <c r="K1037" s="742"/>
      <c r="L1037" s="742"/>
      <c r="M1037" s="742"/>
    </row>
    <row r="1038" spans="9:13" ht="12.75">
      <c r="I1038" s="742"/>
      <c r="J1038" s="742"/>
      <c r="K1038" s="742"/>
      <c r="L1038" s="742"/>
      <c r="M1038" s="742"/>
    </row>
    <row r="1039" spans="9:13" ht="12.75">
      <c r="I1039" s="742"/>
      <c r="J1039" s="742"/>
      <c r="K1039" s="742"/>
      <c r="L1039" s="742"/>
      <c r="M1039" s="742"/>
    </row>
    <row r="1040" spans="9:13" ht="12.75">
      <c r="I1040" s="742"/>
      <c r="J1040" s="742"/>
      <c r="K1040" s="742"/>
      <c r="L1040" s="742"/>
      <c r="M1040" s="742"/>
    </row>
    <row r="1041" spans="9:13" ht="12.75">
      <c r="I1041" s="742"/>
      <c r="J1041" s="742"/>
      <c r="K1041" s="742"/>
      <c r="L1041" s="742"/>
      <c r="M1041" s="742"/>
    </row>
    <row r="1042" spans="9:13" ht="12.75">
      <c r="I1042" s="742"/>
      <c r="J1042" s="742"/>
      <c r="K1042" s="742"/>
      <c r="L1042" s="742"/>
      <c r="M1042" s="742"/>
    </row>
    <row r="1043" spans="9:13" ht="12.75">
      <c r="I1043" s="742"/>
      <c r="J1043" s="742"/>
      <c r="K1043" s="742"/>
      <c r="L1043" s="742"/>
      <c r="M1043" s="742"/>
    </row>
    <row r="1044" spans="9:13" ht="12.75">
      <c r="I1044" s="742"/>
      <c r="J1044" s="742"/>
      <c r="K1044" s="742"/>
      <c r="L1044" s="742"/>
      <c r="M1044" s="742"/>
    </row>
    <row r="1045" spans="9:13" ht="12.75">
      <c r="I1045" s="742"/>
      <c r="J1045" s="742"/>
      <c r="K1045" s="742"/>
      <c r="L1045" s="742"/>
      <c r="M1045" s="742"/>
    </row>
    <row r="1046" spans="9:13" ht="12.75">
      <c r="I1046" s="742"/>
      <c r="J1046" s="742"/>
      <c r="K1046" s="742"/>
      <c r="L1046" s="742"/>
      <c r="M1046" s="742"/>
    </row>
    <row r="1047" spans="9:13" ht="12.75">
      <c r="I1047" s="742"/>
      <c r="J1047" s="742"/>
      <c r="K1047" s="742"/>
      <c r="L1047" s="742"/>
      <c r="M1047" s="742"/>
    </row>
    <row r="1048" spans="9:13" ht="12.75">
      <c r="I1048" s="742"/>
      <c r="J1048" s="742"/>
      <c r="K1048" s="742"/>
      <c r="L1048" s="742"/>
      <c r="M1048" s="742"/>
    </row>
    <row r="1049" spans="9:13" ht="12.75">
      <c r="I1049" s="742"/>
      <c r="J1049" s="742"/>
      <c r="K1049" s="742"/>
      <c r="L1049" s="742"/>
      <c r="M1049" s="742"/>
    </row>
    <row r="1050" spans="9:13" ht="12.75">
      <c r="I1050" s="742"/>
      <c r="J1050" s="742"/>
      <c r="K1050" s="742"/>
      <c r="L1050" s="742"/>
      <c r="M1050" s="742"/>
    </row>
    <row r="1051" spans="9:13" ht="12.75">
      <c r="I1051" s="742"/>
      <c r="J1051" s="742"/>
      <c r="K1051" s="742"/>
      <c r="L1051" s="742"/>
      <c r="M1051" s="742"/>
    </row>
    <row r="1052" spans="9:13" ht="12.75">
      <c r="I1052" s="742"/>
      <c r="J1052" s="742"/>
      <c r="K1052" s="742"/>
      <c r="L1052" s="742"/>
      <c r="M1052" s="742"/>
    </row>
    <row r="1053" spans="9:13" ht="12.75">
      <c r="I1053" s="742"/>
      <c r="J1053" s="742"/>
      <c r="K1053" s="742"/>
      <c r="L1053" s="742"/>
      <c r="M1053" s="742"/>
    </row>
    <row r="1054" spans="9:13" ht="12.75">
      <c r="I1054" s="742"/>
      <c r="J1054" s="742"/>
      <c r="K1054" s="742"/>
      <c r="L1054" s="742"/>
      <c r="M1054" s="742"/>
    </row>
    <row r="1055" spans="9:13" ht="12.75">
      <c r="I1055" s="742"/>
      <c r="J1055" s="742"/>
      <c r="K1055" s="742"/>
      <c r="L1055" s="742"/>
      <c r="M1055" s="742"/>
    </row>
    <row r="1056" spans="9:13" ht="12.75">
      <c r="I1056" s="742"/>
      <c r="J1056" s="742"/>
      <c r="K1056" s="742"/>
      <c r="L1056" s="742"/>
      <c r="M1056" s="742"/>
    </row>
    <row r="1057" spans="9:13" ht="12.75">
      <c r="I1057" s="742"/>
      <c r="J1057" s="742"/>
      <c r="K1057" s="742"/>
      <c r="L1057" s="742"/>
      <c r="M1057" s="742"/>
    </row>
    <row r="1058" spans="9:13" ht="12.75">
      <c r="I1058" s="742"/>
      <c r="J1058" s="742"/>
      <c r="K1058" s="742"/>
      <c r="L1058" s="742"/>
      <c r="M1058" s="742"/>
    </row>
    <row r="1059" spans="9:13" ht="12.75">
      <c r="I1059" s="742"/>
      <c r="J1059" s="742"/>
      <c r="K1059" s="742"/>
      <c r="L1059" s="742"/>
      <c r="M1059" s="742"/>
    </row>
    <row r="1060" spans="9:13" ht="12.75">
      <c r="I1060" s="742"/>
      <c r="J1060" s="742"/>
      <c r="K1060" s="742"/>
      <c r="L1060" s="742"/>
      <c r="M1060" s="742"/>
    </row>
    <row r="1061" spans="9:13" ht="12.75">
      <c r="I1061" s="742"/>
      <c r="J1061" s="742"/>
      <c r="K1061" s="742"/>
      <c r="L1061" s="742"/>
      <c r="M1061" s="742"/>
    </row>
    <row r="1062" spans="9:13" ht="12.75">
      <c r="I1062" s="742"/>
      <c r="J1062" s="742"/>
      <c r="K1062" s="742"/>
      <c r="L1062" s="742"/>
      <c r="M1062" s="742"/>
    </row>
    <row r="1063" spans="9:13" ht="12.75">
      <c r="I1063" s="742"/>
      <c r="J1063" s="742"/>
      <c r="K1063" s="742"/>
      <c r="L1063" s="742"/>
      <c r="M1063" s="742"/>
    </row>
    <row r="1064" spans="9:13" ht="12.75">
      <c r="I1064" s="742"/>
      <c r="J1064" s="742"/>
      <c r="K1064" s="742"/>
      <c r="L1064" s="742"/>
      <c r="M1064" s="742"/>
    </row>
    <row r="1065" spans="9:13" ht="12.75">
      <c r="I1065" s="742"/>
      <c r="J1065" s="742"/>
      <c r="K1065" s="742"/>
      <c r="L1065" s="742"/>
      <c r="M1065" s="742"/>
    </row>
    <row r="1066" spans="9:13" ht="12.75">
      <c r="I1066" s="742"/>
      <c r="J1066" s="742"/>
      <c r="K1066" s="742"/>
      <c r="L1066" s="742"/>
      <c r="M1066" s="742"/>
    </row>
    <row r="1067" spans="9:13" ht="12.75">
      <c r="I1067" s="742"/>
      <c r="J1067" s="742"/>
      <c r="K1067" s="742"/>
      <c r="L1067" s="742"/>
      <c r="M1067" s="742"/>
    </row>
    <row r="1068" spans="9:13" ht="12.75">
      <c r="I1068" s="742"/>
      <c r="J1068" s="742"/>
      <c r="K1068" s="742"/>
      <c r="L1068" s="742"/>
      <c r="M1068" s="742"/>
    </row>
    <row r="1069" spans="9:13" ht="12.75">
      <c r="I1069" s="742"/>
      <c r="J1069" s="742"/>
      <c r="K1069" s="742"/>
      <c r="L1069" s="742"/>
      <c r="M1069" s="742"/>
    </row>
    <row r="1070" spans="9:13" ht="12.75">
      <c r="I1070" s="742"/>
      <c r="J1070" s="742"/>
      <c r="K1070" s="742"/>
      <c r="L1070" s="742"/>
      <c r="M1070" s="742"/>
    </row>
    <row r="1071" spans="9:13" ht="12.75">
      <c r="I1071" s="742"/>
      <c r="J1071" s="742"/>
      <c r="K1071" s="742"/>
      <c r="L1071" s="742"/>
      <c r="M1071" s="742"/>
    </row>
    <row r="1072" spans="9:13" ht="12.75">
      <c r="I1072" s="742"/>
      <c r="J1072" s="742"/>
      <c r="K1072" s="742"/>
      <c r="L1072" s="742"/>
      <c r="M1072" s="742"/>
    </row>
    <row r="1073" spans="9:13" ht="12.75">
      <c r="I1073" s="742"/>
      <c r="J1073" s="742"/>
      <c r="K1073" s="742"/>
      <c r="L1073" s="742"/>
      <c r="M1073" s="742"/>
    </row>
    <row r="1074" spans="9:13" ht="12.75">
      <c r="I1074" s="742"/>
      <c r="J1074" s="742"/>
      <c r="K1074" s="742"/>
      <c r="L1074" s="742"/>
      <c r="M1074" s="742"/>
    </row>
    <row r="1075" spans="9:13" ht="12.75">
      <c r="I1075" s="742"/>
      <c r="J1075" s="742"/>
      <c r="K1075" s="742"/>
      <c r="L1075" s="742"/>
      <c r="M1075" s="742"/>
    </row>
    <row r="1076" spans="9:13" ht="12.75">
      <c r="I1076" s="742"/>
      <c r="J1076" s="742"/>
      <c r="K1076" s="742"/>
      <c r="L1076" s="742"/>
      <c r="M1076" s="742"/>
    </row>
    <row r="1077" spans="9:13" ht="12.75">
      <c r="I1077" s="742"/>
      <c r="J1077" s="742"/>
      <c r="K1077" s="742"/>
      <c r="L1077" s="742"/>
      <c r="M1077" s="742"/>
    </row>
    <row r="1078" spans="9:13" ht="12.75">
      <c r="I1078" s="742"/>
      <c r="J1078" s="742"/>
      <c r="K1078" s="742"/>
      <c r="L1078" s="742"/>
      <c r="M1078" s="742"/>
    </row>
    <row r="1079" spans="9:13" ht="12.75">
      <c r="I1079" s="742"/>
      <c r="J1079" s="742"/>
      <c r="K1079" s="742"/>
      <c r="L1079" s="742"/>
      <c r="M1079" s="742"/>
    </row>
    <row r="1080" spans="9:13" ht="12.75">
      <c r="I1080" s="742"/>
      <c r="J1080" s="742"/>
      <c r="K1080" s="742"/>
      <c r="L1080" s="742"/>
      <c r="M1080" s="742"/>
    </row>
    <row r="1081" spans="9:13" ht="12.75">
      <c r="I1081" s="742"/>
      <c r="J1081" s="742"/>
      <c r="K1081" s="742"/>
      <c r="L1081" s="742"/>
      <c r="M1081" s="742"/>
    </row>
    <row r="1082" spans="9:13" ht="12.75">
      <c r="I1082" s="742"/>
      <c r="J1082" s="742"/>
      <c r="K1082" s="742"/>
      <c r="L1082" s="742"/>
      <c r="M1082" s="742"/>
    </row>
    <row r="1083" spans="9:13" ht="12.75">
      <c r="I1083" s="742"/>
      <c r="J1083" s="742"/>
      <c r="K1083" s="742"/>
      <c r="L1083" s="742"/>
      <c r="M1083" s="742"/>
    </row>
    <row r="1084" spans="9:13" ht="12.75">
      <c r="I1084" s="742"/>
      <c r="J1084" s="742"/>
      <c r="K1084" s="742"/>
      <c r="L1084" s="742"/>
      <c r="M1084" s="742"/>
    </row>
    <row r="1085" spans="9:13" ht="12.75">
      <c r="I1085" s="742"/>
      <c r="J1085" s="742"/>
      <c r="K1085" s="742"/>
      <c r="L1085" s="742"/>
      <c r="M1085" s="742"/>
    </row>
    <row r="1086" spans="9:13" ht="12.75">
      <c r="I1086" s="742"/>
      <c r="J1086" s="742"/>
      <c r="K1086" s="742"/>
      <c r="L1086" s="742"/>
      <c r="M1086" s="742"/>
    </row>
    <row r="1087" spans="9:13" ht="12.75">
      <c r="I1087" s="742"/>
      <c r="J1087" s="742"/>
      <c r="K1087" s="742"/>
      <c r="L1087" s="742"/>
      <c r="M1087" s="742"/>
    </row>
    <row r="1088" spans="9:13" ht="12.75">
      <c r="I1088" s="742"/>
      <c r="J1088" s="742"/>
      <c r="K1088" s="742"/>
      <c r="L1088" s="742"/>
      <c r="M1088" s="742"/>
    </row>
    <row r="1089" spans="9:13" ht="12.75">
      <c r="I1089" s="742"/>
      <c r="J1089" s="742"/>
      <c r="K1089" s="742"/>
      <c r="L1089" s="742"/>
      <c r="M1089" s="742"/>
    </row>
    <row r="1090" spans="9:13" ht="12.75">
      <c r="I1090" s="742"/>
      <c r="J1090" s="742"/>
      <c r="K1090" s="742"/>
      <c r="L1090" s="742"/>
      <c r="M1090" s="742"/>
    </row>
    <row r="1091" spans="9:13" ht="12.75">
      <c r="I1091" s="742"/>
      <c r="J1091" s="742"/>
      <c r="K1091" s="742"/>
      <c r="L1091" s="742"/>
      <c r="M1091" s="742"/>
    </row>
    <row r="1092" spans="9:13" ht="12.75">
      <c r="I1092" s="742"/>
      <c r="J1092" s="742"/>
      <c r="K1092" s="742"/>
      <c r="L1092" s="742"/>
      <c r="M1092" s="742"/>
    </row>
    <row r="1093" spans="9:13" ht="12.75">
      <c r="I1093" s="742"/>
      <c r="J1093" s="742"/>
      <c r="K1093" s="742"/>
      <c r="L1093" s="742"/>
      <c r="M1093" s="742"/>
    </row>
    <row r="1094" spans="9:13" ht="12.75">
      <c r="I1094" s="742"/>
      <c r="J1094" s="742"/>
      <c r="K1094" s="742"/>
      <c r="L1094" s="742"/>
      <c r="M1094" s="742"/>
    </row>
    <row r="1095" spans="9:13" ht="12.75">
      <c r="I1095" s="742"/>
      <c r="J1095" s="742"/>
      <c r="K1095" s="742"/>
      <c r="L1095" s="742"/>
      <c r="M1095" s="742"/>
    </row>
    <row r="1096" spans="9:13" ht="12.75">
      <c r="I1096" s="742"/>
      <c r="J1096" s="742"/>
      <c r="K1096" s="742"/>
      <c r="L1096" s="742"/>
      <c r="M1096" s="742"/>
    </row>
    <row r="1097" spans="9:13" ht="12.75">
      <c r="I1097" s="742"/>
      <c r="J1097" s="742"/>
      <c r="K1097" s="742"/>
      <c r="L1097" s="742"/>
      <c r="M1097" s="742"/>
    </row>
    <row r="1098" spans="9:13" ht="12.75">
      <c r="I1098" s="742"/>
      <c r="J1098" s="742"/>
      <c r="K1098" s="742"/>
      <c r="L1098" s="742"/>
      <c r="M1098" s="742"/>
    </row>
    <row r="1099" spans="9:13" ht="12.75">
      <c r="I1099" s="742"/>
      <c r="J1099" s="742"/>
      <c r="K1099" s="742"/>
      <c r="L1099" s="742"/>
      <c r="M1099" s="742"/>
    </row>
    <row r="1100" spans="9:13" ht="12.75">
      <c r="I1100" s="742"/>
      <c r="J1100" s="742"/>
      <c r="K1100" s="742"/>
      <c r="L1100" s="742"/>
      <c r="M1100" s="742"/>
    </row>
    <row r="1101" spans="9:13" ht="12.75">
      <c r="I1101" s="742"/>
      <c r="J1101" s="742"/>
      <c r="K1101" s="742"/>
      <c r="L1101" s="742"/>
      <c r="M1101" s="742"/>
    </row>
    <row r="1102" spans="9:13" ht="12.75">
      <c r="I1102" s="742"/>
      <c r="J1102" s="742"/>
      <c r="K1102" s="742"/>
      <c r="L1102" s="742"/>
      <c r="M1102" s="742"/>
    </row>
    <row r="1103" spans="9:13" ht="12.75">
      <c r="I1103" s="742"/>
      <c r="J1103" s="742"/>
      <c r="K1103" s="742"/>
      <c r="L1103" s="742"/>
      <c r="M1103" s="742"/>
    </row>
    <row r="1104" spans="9:13" ht="12.75">
      <c r="I1104" s="742"/>
      <c r="J1104" s="742"/>
      <c r="K1104" s="742"/>
      <c r="L1104" s="742"/>
      <c r="M1104" s="742"/>
    </row>
    <row r="1105" spans="9:13" ht="12.75">
      <c r="I1105" s="742"/>
      <c r="J1105" s="742"/>
      <c r="K1105" s="742"/>
      <c r="L1105" s="742"/>
      <c r="M1105" s="742"/>
    </row>
    <row r="1106" spans="9:13" ht="12.75">
      <c r="I1106" s="742"/>
      <c r="J1106" s="742"/>
      <c r="K1106" s="742"/>
      <c r="L1106" s="742"/>
      <c r="M1106" s="742"/>
    </row>
    <row r="1107" spans="9:13" ht="12.75">
      <c r="I1107" s="742"/>
      <c r="J1107" s="742"/>
      <c r="K1107" s="742"/>
      <c r="L1107" s="742"/>
      <c r="M1107" s="742"/>
    </row>
    <row r="1108" spans="9:13" ht="12.75">
      <c r="I1108" s="742"/>
      <c r="J1108" s="742"/>
      <c r="K1108" s="742"/>
      <c r="L1108" s="742"/>
      <c r="M1108" s="742"/>
    </row>
    <row r="1109" spans="9:13" ht="12.75">
      <c r="I1109" s="742"/>
      <c r="J1109" s="742"/>
      <c r="K1109" s="742"/>
      <c r="L1109" s="742"/>
      <c r="M1109" s="742"/>
    </row>
    <row r="1110" spans="9:13" ht="12.75">
      <c r="I1110" s="742"/>
      <c r="J1110" s="742"/>
      <c r="K1110" s="742"/>
      <c r="L1110" s="742"/>
      <c r="M1110" s="742"/>
    </row>
    <row r="1111" spans="9:13" ht="12.75">
      <c r="I1111" s="742"/>
      <c r="J1111" s="742"/>
      <c r="K1111" s="742"/>
      <c r="L1111" s="742"/>
      <c r="M1111" s="742"/>
    </row>
    <row r="1112" spans="9:13" ht="12.75">
      <c r="I1112" s="742"/>
      <c r="J1112" s="742"/>
      <c r="K1112" s="742"/>
      <c r="L1112" s="742"/>
      <c r="M1112" s="742"/>
    </row>
    <row r="1113" spans="9:13" ht="12.75">
      <c r="I1113" s="742"/>
      <c r="J1113" s="742"/>
      <c r="K1113" s="742"/>
      <c r="L1113" s="742"/>
      <c r="M1113" s="742"/>
    </row>
    <row r="1114" spans="9:13" ht="12.75">
      <c r="I1114" s="742"/>
      <c r="J1114" s="742"/>
      <c r="K1114" s="742"/>
      <c r="L1114" s="742"/>
      <c r="M1114" s="742"/>
    </row>
    <row r="1115" spans="9:13" ht="12.75">
      <c r="I1115" s="742"/>
      <c r="J1115" s="742"/>
      <c r="K1115" s="742"/>
      <c r="L1115" s="742"/>
      <c r="M1115" s="742"/>
    </row>
    <row r="1116" spans="9:13" ht="12.75">
      <c r="I1116" s="742"/>
      <c r="J1116" s="742"/>
      <c r="K1116" s="742"/>
      <c r="L1116" s="742"/>
      <c r="M1116" s="742"/>
    </row>
    <row r="1117" spans="9:13" ht="12.75">
      <c r="I1117" s="742"/>
      <c r="J1117" s="742"/>
      <c r="K1117" s="742"/>
      <c r="L1117" s="742"/>
      <c r="M1117" s="742"/>
    </row>
    <row r="1118" spans="9:13" ht="12.75">
      <c r="I1118" s="742"/>
      <c r="J1118" s="742"/>
      <c r="K1118" s="742"/>
      <c r="L1118" s="742"/>
      <c r="M1118" s="742"/>
    </row>
    <row r="1119" spans="9:13" ht="12.75">
      <c r="I1119" s="742"/>
      <c r="J1119" s="742"/>
      <c r="K1119" s="742"/>
      <c r="L1119" s="742"/>
      <c r="M1119" s="742"/>
    </row>
    <row r="1120" spans="9:13" ht="12.75">
      <c r="I1120" s="742"/>
      <c r="J1120" s="742"/>
      <c r="K1120" s="742"/>
      <c r="L1120" s="742"/>
      <c r="M1120" s="742"/>
    </row>
    <row r="1121" spans="9:13" ht="12.75">
      <c r="I1121" s="742"/>
      <c r="J1121" s="742"/>
      <c r="K1121" s="742"/>
      <c r="L1121" s="742"/>
      <c r="M1121" s="742"/>
    </row>
    <row r="1122" spans="9:13" ht="12.75">
      <c r="I1122" s="742"/>
      <c r="J1122" s="742"/>
      <c r="K1122" s="742"/>
      <c r="L1122" s="742"/>
      <c r="M1122" s="742"/>
    </row>
    <row r="1123" spans="9:13" ht="12.75">
      <c r="I1123" s="742"/>
      <c r="J1123" s="742"/>
      <c r="K1123" s="742"/>
      <c r="L1123" s="742"/>
      <c r="M1123" s="742"/>
    </row>
    <row r="1124" spans="9:13" ht="12.75">
      <c r="I1124" s="742"/>
      <c r="J1124" s="742"/>
      <c r="K1124" s="742"/>
      <c r="L1124" s="742"/>
      <c r="M1124" s="742"/>
    </row>
    <row r="1125" spans="9:13" ht="12.75">
      <c r="I1125" s="742"/>
      <c r="J1125" s="742"/>
      <c r="K1125" s="742"/>
      <c r="L1125" s="742"/>
      <c r="M1125" s="742"/>
    </row>
    <row r="1126" spans="9:13" ht="12.75">
      <c r="I1126" s="742"/>
      <c r="J1126" s="742"/>
      <c r="K1126" s="742"/>
      <c r="L1126" s="742"/>
      <c r="M1126" s="742"/>
    </row>
    <row r="1127" spans="9:13" ht="12.75">
      <c r="I1127" s="742"/>
      <c r="J1127" s="742"/>
      <c r="K1127" s="742"/>
      <c r="L1127" s="742"/>
      <c r="M1127" s="742"/>
    </row>
    <row r="1128" spans="9:13" ht="12.75">
      <c r="I1128" s="742"/>
      <c r="J1128" s="742"/>
      <c r="K1128" s="742"/>
      <c r="L1128" s="742"/>
      <c r="M1128" s="742"/>
    </row>
    <row r="1129" spans="9:13" ht="12.75">
      <c r="I1129" s="742"/>
      <c r="J1129" s="742"/>
      <c r="K1129" s="742"/>
      <c r="L1129" s="742"/>
      <c r="M1129" s="742"/>
    </row>
    <row r="1130" spans="9:13" ht="12.75">
      <c r="I1130" s="742"/>
      <c r="J1130" s="742"/>
      <c r="K1130" s="742"/>
      <c r="L1130" s="742"/>
      <c r="M1130" s="742"/>
    </row>
    <row r="1131" spans="9:13" ht="12.75">
      <c r="I1131" s="742"/>
      <c r="J1131" s="742"/>
      <c r="K1131" s="742"/>
      <c r="L1131" s="742"/>
      <c r="M1131" s="742"/>
    </row>
    <row r="1132" spans="9:13" ht="12.75">
      <c r="I1132" s="742"/>
      <c r="J1132" s="742"/>
      <c r="K1132" s="742"/>
      <c r="L1132" s="742"/>
      <c r="M1132" s="742"/>
    </row>
    <row r="1133" spans="9:13" ht="12.75">
      <c r="I1133" s="742"/>
      <c r="J1133" s="742"/>
      <c r="K1133" s="742"/>
      <c r="L1133" s="742"/>
      <c r="M1133" s="742"/>
    </row>
    <row r="1134" spans="9:13" ht="12.75">
      <c r="I1134" s="742"/>
      <c r="J1134" s="742"/>
      <c r="K1134" s="742"/>
      <c r="L1134" s="742"/>
      <c r="M1134" s="742"/>
    </row>
    <row r="1135" spans="9:13" ht="12.75">
      <c r="I1135" s="742"/>
      <c r="J1135" s="742"/>
      <c r="K1135" s="742"/>
      <c r="L1135" s="742"/>
      <c r="M1135" s="742"/>
    </row>
    <row r="1136" spans="9:13" ht="12.75">
      <c r="I1136" s="742"/>
      <c r="J1136" s="742"/>
      <c r="K1136" s="742"/>
      <c r="L1136" s="742"/>
      <c r="M1136" s="742"/>
    </row>
    <row r="1137" spans="9:13" ht="12.75">
      <c r="I1137" s="742"/>
      <c r="J1137" s="742"/>
      <c r="K1137" s="742"/>
      <c r="L1137" s="742"/>
      <c r="M1137" s="742"/>
    </row>
    <row r="1138" spans="9:13" ht="12.75">
      <c r="I1138" s="742"/>
      <c r="J1138" s="742"/>
      <c r="K1138" s="742"/>
      <c r="L1138" s="742"/>
      <c r="M1138" s="742"/>
    </row>
    <row r="1139" spans="9:13" ht="12.75">
      <c r="I1139" s="742"/>
      <c r="J1139" s="742"/>
      <c r="K1139" s="742"/>
      <c r="L1139" s="742"/>
      <c r="M1139" s="742"/>
    </row>
    <row r="1140" spans="9:13" ht="12.75">
      <c r="I1140" s="742"/>
      <c r="J1140" s="742"/>
      <c r="K1140" s="742"/>
      <c r="L1140" s="742"/>
      <c r="M1140" s="742"/>
    </row>
    <row r="1141" spans="9:13" ht="12.75">
      <c r="I1141" s="742"/>
      <c r="J1141" s="742"/>
      <c r="K1141" s="742"/>
      <c r="L1141" s="742"/>
      <c r="M1141" s="742"/>
    </row>
    <row r="1142" spans="9:13" ht="12.75">
      <c r="I1142" s="742"/>
      <c r="J1142" s="742"/>
      <c r="K1142" s="742"/>
      <c r="L1142" s="742"/>
      <c r="M1142" s="742"/>
    </row>
    <row r="1143" spans="9:13" ht="12.75">
      <c r="I1143" s="742"/>
      <c r="J1143" s="742"/>
      <c r="K1143" s="742"/>
      <c r="L1143" s="742"/>
      <c r="M1143" s="742"/>
    </row>
    <row r="1144" spans="9:13" ht="12.75">
      <c r="I1144" s="742"/>
      <c r="J1144" s="742"/>
      <c r="K1144" s="742"/>
      <c r="L1144" s="742"/>
      <c r="M1144" s="742"/>
    </row>
    <row r="1145" spans="9:13" ht="12.75">
      <c r="I1145" s="742"/>
      <c r="J1145" s="742"/>
      <c r="K1145" s="742"/>
      <c r="L1145" s="742"/>
      <c r="M1145" s="742"/>
    </row>
    <row r="1146" spans="9:13" ht="12.75">
      <c r="I1146" s="742"/>
      <c r="J1146" s="742"/>
      <c r="K1146" s="742"/>
      <c r="L1146" s="742"/>
      <c r="M1146" s="742"/>
    </row>
    <row r="1147" spans="9:13" ht="12.75">
      <c r="I1147" s="742"/>
      <c r="J1147" s="742"/>
      <c r="K1147" s="742"/>
      <c r="L1147" s="742"/>
      <c r="M1147" s="742"/>
    </row>
    <row r="1148" spans="9:13" ht="12.75">
      <c r="I1148" s="742"/>
      <c r="J1148" s="742"/>
      <c r="K1148" s="742"/>
      <c r="L1148" s="742"/>
      <c r="M1148" s="742"/>
    </row>
    <row r="1149" spans="9:13" ht="12.75">
      <c r="I1149" s="742"/>
      <c r="J1149" s="742"/>
      <c r="K1149" s="742"/>
      <c r="L1149" s="742"/>
      <c r="M1149" s="742"/>
    </row>
    <row r="1150" spans="9:13" ht="12.75">
      <c r="I1150" s="742"/>
      <c r="J1150" s="742"/>
      <c r="K1150" s="742"/>
      <c r="L1150" s="742"/>
      <c r="M1150" s="742"/>
    </row>
    <row r="1151" spans="9:13" ht="12.75">
      <c r="I1151" s="742"/>
      <c r="J1151" s="742"/>
      <c r="K1151" s="742"/>
      <c r="L1151" s="742"/>
      <c r="M1151" s="742"/>
    </row>
    <row r="1152" spans="9:13" ht="12.75">
      <c r="I1152" s="742"/>
      <c r="J1152" s="742"/>
      <c r="K1152" s="742"/>
      <c r="L1152" s="742"/>
      <c r="M1152" s="742"/>
    </row>
    <row r="1153" spans="9:13" ht="12.75">
      <c r="I1153" s="742"/>
      <c r="J1153" s="742"/>
      <c r="K1153" s="742"/>
      <c r="L1153" s="742"/>
      <c r="M1153" s="742"/>
    </row>
    <row r="1154" spans="9:13" ht="12.75">
      <c r="I1154" s="742"/>
      <c r="J1154" s="742"/>
      <c r="K1154" s="742"/>
      <c r="L1154" s="742"/>
      <c r="M1154" s="742"/>
    </row>
    <row r="1155" spans="9:13" ht="12.75">
      <c r="I1155" s="742"/>
      <c r="J1155" s="742"/>
      <c r="K1155" s="742"/>
      <c r="L1155" s="742"/>
      <c r="M1155" s="742"/>
    </row>
    <row r="1156" spans="9:13" ht="12.75">
      <c r="I1156" s="742"/>
      <c r="J1156" s="742"/>
      <c r="K1156" s="742"/>
      <c r="L1156" s="742"/>
      <c r="M1156" s="742"/>
    </row>
    <row r="1157" spans="9:13" ht="12.75">
      <c r="I1157" s="742"/>
      <c r="J1157" s="742"/>
      <c r="K1157" s="742"/>
      <c r="L1157" s="742"/>
      <c r="M1157" s="742"/>
    </row>
    <row r="1158" spans="9:13" ht="12.75">
      <c r="I1158" s="742"/>
      <c r="J1158" s="742"/>
      <c r="K1158" s="742"/>
      <c r="L1158" s="742"/>
      <c r="M1158" s="742"/>
    </row>
    <row r="1159" spans="9:13" ht="12.75">
      <c r="I1159" s="742"/>
      <c r="J1159" s="742"/>
      <c r="K1159" s="742"/>
      <c r="L1159" s="742"/>
      <c r="M1159" s="742"/>
    </row>
    <row r="1160" spans="9:13" ht="12.75">
      <c r="I1160" s="742"/>
      <c r="J1160" s="742"/>
      <c r="K1160" s="742"/>
      <c r="L1160" s="742"/>
      <c r="M1160" s="742"/>
    </row>
    <row r="1161" spans="9:13" ht="12.75">
      <c r="I1161" s="742"/>
      <c r="J1161" s="742"/>
      <c r="K1161" s="742"/>
      <c r="L1161" s="742"/>
      <c r="M1161" s="742"/>
    </row>
    <row r="1162" spans="9:13" ht="12.75">
      <c r="I1162" s="742"/>
      <c r="J1162" s="742"/>
      <c r="K1162" s="742"/>
      <c r="L1162" s="742"/>
      <c r="M1162" s="742"/>
    </row>
    <row r="1163" spans="9:13" ht="12.75">
      <c r="I1163" s="742"/>
      <c r="J1163" s="742"/>
      <c r="K1163" s="742"/>
      <c r="L1163" s="742"/>
      <c r="M1163" s="742"/>
    </row>
    <row r="1164" spans="9:13" ht="12.75">
      <c r="I1164" s="742"/>
      <c r="J1164" s="742"/>
      <c r="K1164" s="742"/>
      <c r="L1164" s="742"/>
      <c r="M1164" s="742"/>
    </row>
    <row r="1165" spans="9:13" ht="12.75">
      <c r="I1165" s="742"/>
      <c r="J1165" s="742"/>
      <c r="K1165" s="742"/>
      <c r="L1165" s="742"/>
      <c r="M1165" s="742"/>
    </row>
    <row r="1166" spans="9:13" ht="12.75">
      <c r="I1166" s="742"/>
      <c r="J1166" s="742"/>
      <c r="K1166" s="742"/>
      <c r="L1166" s="742"/>
      <c r="M1166" s="742"/>
    </row>
    <row r="1167" spans="9:13" ht="12.75">
      <c r="I1167" s="742"/>
      <c r="J1167" s="742"/>
      <c r="K1167" s="742"/>
      <c r="L1167" s="742"/>
      <c r="M1167" s="742"/>
    </row>
    <row r="1168" spans="9:13" ht="12.75">
      <c r="I1168" s="742"/>
      <c r="J1168" s="742"/>
      <c r="K1168" s="742"/>
      <c r="L1168" s="742"/>
      <c r="M1168" s="742"/>
    </row>
    <row r="1169" spans="9:13" ht="12.75">
      <c r="I1169" s="742"/>
      <c r="J1169" s="742"/>
      <c r="K1169" s="742"/>
      <c r="L1169" s="742"/>
      <c r="M1169" s="742"/>
    </row>
    <row r="1170" spans="9:13" ht="12.75">
      <c r="I1170" s="742"/>
      <c r="J1170" s="742"/>
      <c r="K1170" s="742"/>
      <c r="L1170" s="742"/>
      <c r="M1170" s="742"/>
    </row>
    <row r="1171" spans="9:13" ht="12.75">
      <c r="I1171" s="742"/>
      <c r="J1171" s="742"/>
      <c r="K1171" s="742"/>
      <c r="L1171" s="742"/>
      <c r="M1171" s="742"/>
    </row>
    <row r="1172" spans="9:13" ht="12.75">
      <c r="I1172" s="742"/>
      <c r="J1172" s="742"/>
      <c r="K1172" s="742"/>
      <c r="L1172" s="742"/>
      <c r="M1172" s="742"/>
    </row>
    <row r="1173" spans="9:13" ht="12.75">
      <c r="I1173" s="742"/>
      <c r="J1173" s="742"/>
      <c r="K1173" s="742"/>
      <c r="L1173" s="742"/>
      <c r="M1173" s="742"/>
    </row>
    <row r="1174" spans="9:13" ht="12.75">
      <c r="I1174" s="742"/>
      <c r="J1174" s="742"/>
      <c r="K1174" s="742"/>
      <c r="L1174" s="742"/>
      <c r="M1174" s="742"/>
    </row>
    <row r="1175" spans="9:13" ht="12.75">
      <c r="I1175" s="742"/>
      <c r="J1175" s="742"/>
      <c r="K1175" s="742"/>
      <c r="L1175" s="742"/>
      <c r="M1175" s="742"/>
    </row>
    <row r="1176" spans="9:13" ht="12.75">
      <c r="I1176" s="742"/>
      <c r="J1176" s="742"/>
      <c r="K1176" s="742"/>
      <c r="L1176" s="742"/>
      <c r="M1176" s="742"/>
    </row>
    <row r="1177" spans="9:13" ht="12.75">
      <c r="I1177" s="742"/>
      <c r="J1177" s="742"/>
      <c r="K1177" s="742"/>
      <c r="L1177" s="742"/>
      <c r="M1177" s="742"/>
    </row>
    <row r="1178" spans="9:13" ht="12.75">
      <c r="I1178" s="742"/>
      <c r="J1178" s="742"/>
      <c r="K1178" s="742"/>
      <c r="L1178" s="742"/>
      <c r="M1178" s="742"/>
    </row>
    <row r="1179" spans="9:13" ht="12.75">
      <c r="I1179" s="742"/>
      <c r="J1179" s="742"/>
      <c r="K1179" s="742"/>
      <c r="L1179" s="742"/>
      <c r="M1179" s="742"/>
    </row>
    <row r="1180" spans="9:13" ht="12.75">
      <c r="I1180" s="742"/>
      <c r="J1180" s="742"/>
      <c r="K1180" s="742"/>
      <c r="L1180" s="742"/>
      <c r="M1180" s="742"/>
    </row>
    <row r="1181" spans="9:13" ht="12.75">
      <c r="I1181" s="742"/>
      <c r="J1181" s="742"/>
      <c r="K1181" s="742"/>
      <c r="L1181" s="742"/>
      <c r="M1181" s="742"/>
    </row>
    <row r="1182" spans="9:13" ht="12.75">
      <c r="I1182" s="742"/>
      <c r="J1182" s="742"/>
      <c r="K1182" s="742"/>
      <c r="L1182" s="742"/>
      <c r="M1182" s="742"/>
    </row>
    <row r="1183" spans="9:13" ht="12.75">
      <c r="I1183" s="742"/>
      <c r="J1183" s="742"/>
      <c r="K1183" s="742"/>
      <c r="L1183" s="742"/>
      <c r="M1183" s="742"/>
    </row>
    <row r="1184" spans="9:13" ht="12.75">
      <c r="I1184" s="742"/>
      <c r="J1184" s="742"/>
      <c r="K1184" s="742"/>
      <c r="L1184" s="742"/>
      <c r="M1184" s="742"/>
    </row>
    <row r="1185" spans="9:13" ht="12.75">
      <c r="I1185" s="742"/>
      <c r="J1185" s="742"/>
      <c r="K1185" s="742"/>
      <c r="L1185" s="742"/>
      <c r="M1185" s="742"/>
    </row>
    <row r="1186" spans="9:13" ht="12.75">
      <c r="I1186" s="742"/>
      <c r="J1186" s="742"/>
      <c r="K1186" s="742"/>
      <c r="L1186" s="742"/>
      <c r="M1186" s="742"/>
    </row>
    <row r="1187" spans="9:13" ht="12.75">
      <c r="I1187" s="742"/>
      <c r="J1187" s="742"/>
      <c r="K1187" s="742"/>
      <c r="L1187" s="742"/>
      <c r="M1187" s="742"/>
    </row>
    <row r="1188" spans="9:13" ht="12.75">
      <c r="I1188" s="742"/>
      <c r="J1188" s="742"/>
      <c r="K1188" s="742"/>
      <c r="L1188" s="742"/>
      <c r="M1188" s="742"/>
    </row>
    <row r="1189" spans="9:13" ht="12.75">
      <c r="I1189" s="742"/>
      <c r="J1189" s="742"/>
      <c r="K1189" s="742"/>
      <c r="L1189" s="742"/>
      <c r="M1189" s="742"/>
    </row>
    <row r="1190" spans="9:13" ht="12.75">
      <c r="I1190" s="742"/>
      <c r="J1190" s="742"/>
      <c r="K1190" s="742"/>
      <c r="L1190" s="742"/>
      <c r="M1190" s="742"/>
    </row>
    <row r="1191" spans="9:13" ht="12.75">
      <c r="I1191" s="742"/>
      <c r="J1191" s="742"/>
      <c r="K1191" s="742"/>
      <c r="L1191" s="742"/>
      <c r="M1191" s="742"/>
    </row>
    <row r="1192" spans="9:13" ht="12.75">
      <c r="I1192" s="742"/>
      <c r="J1192" s="742"/>
      <c r="K1192" s="742"/>
      <c r="L1192" s="742"/>
      <c r="M1192" s="742"/>
    </row>
    <row r="1193" spans="9:13" ht="12.75">
      <c r="I1193" s="742"/>
      <c r="J1193" s="742"/>
      <c r="K1193" s="742"/>
      <c r="L1193" s="742"/>
      <c r="M1193" s="742"/>
    </row>
    <row r="1194" spans="9:13" ht="12.75">
      <c r="I1194" s="742"/>
      <c r="J1194" s="742"/>
      <c r="K1194" s="742"/>
      <c r="L1194" s="742"/>
      <c r="M1194" s="742"/>
    </row>
    <row r="1195" spans="9:13" ht="12.75">
      <c r="I1195" s="742"/>
      <c r="J1195" s="742"/>
      <c r="K1195" s="742"/>
      <c r="L1195" s="742"/>
      <c r="M1195" s="742"/>
    </row>
    <row r="1196" spans="9:13" ht="12.75">
      <c r="I1196" s="742"/>
      <c r="J1196" s="742"/>
      <c r="K1196" s="742"/>
      <c r="L1196" s="742"/>
      <c r="M1196" s="742"/>
    </row>
    <row r="1197" spans="9:13" ht="12.75">
      <c r="I1197" s="742"/>
      <c r="J1197" s="742"/>
      <c r="K1197" s="742"/>
      <c r="L1197" s="742"/>
      <c r="M1197" s="742"/>
    </row>
    <row r="1198" spans="9:13" ht="12.75">
      <c r="I1198" s="742"/>
      <c r="J1198" s="742"/>
      <c r="K1198" s="742"/>
      <c r="L1198" s="742"/>
      <c r="M1198" s="742"/>
    </row>
    <row r="1199" spans="9:13" ht="12.75">
      <c r="I1199" s="742"/>
      <c r="J1199" s="742"/>
      <c r="K1199" s="742"/>
      <c r="L1199" s="742"/>
      <c r="M1199" s="742"/>
    </row>
    <row r="1200" spans="9:13" ht="12.75">
      <c r="I1200" s="742"/>
      <c r="J1200" s="742"/>
      <c r="K1200" s="742"/>
      <c r="L1200" s="742"/>
      <c r="M1200" s="742"/>
    </row>
    <row r="1201" spans="9:13" ht="12.75">
      <c r="I1201" s="742"/>
      <c r="J1201" s="742"/>
      <c r="K1201" s="742"/>
      <c r="L1201" s="742"/>
      <c r="M1201" s="742"/>
    </row>
    <row r="1202" spans="9:13" ht="12.75">
      <c r="I1202" s="742"/>
      <c r="J1202" s="742"/>
      <c r="K1202" s="742"/>
      <c r="L1202" s="742"/>
      <c r="M1202" s="742"/>
    </row>
    <row r="1203" spans="9:13" ht="12.75">
      <c r="I1203" s="742"/>
      <c r="J1203" s="742"/>
      <c r="K1203" s="742"/>
      <c r="L1203" s="742"/>
      <c r="M1203" s="742"/>
    </row>
    <row r="1204" spans="9:13" ht="12.75">
      <c r="I1204" s="742"/>
      <c r="J1204" s="742"/>
      <c r="K1204" s="742"/>
      <c r="L1204" s="742"/>
      <c r="M1204" s="742"/>
    </row>
    <row r="1205" spans="9:13" ht="12.75">
      <c r="I1205" s="742"/>
      <c r="J1205" s="742"/>
      <c r="K1205" s="742"/>
      <c r="L1205" s="742"/>
      <c r="M1205" s="742"/>
    </row>
    <row r="1206" spans="9:13" ht="12.75">
      <c r="I1206" s="742"/>
      <c r="J1206" s="742"/>
      <c r="K1206" s="742"/>
      <c r="L1206" s="742"/>
      <c r="M1206" s="742"/>
    </row>
    <row r="1207" spans="9:13" ht="12.75">
      <c r="I1207" s="742"/>
      <c r="J1207" s="742"/>
      <c r="K1207" s="742"/>
      <c r="L1207" s="742"/>
      <c r="M1207" s="742"/>
    </row>
    <row r="1208" spans="9:13" ht="12.75">
      <c r="I1208" s="742"/>
      <c r="J1208" s="742"/>
      <c r="K1208" s="742"/>
      <c r="L1208" s="742"/>
      <c r="M1208" s="742"/>
    </row>
    <row r="1209" spans="9:13" ht="12.75">
      <c r="I1209" s="742"/>
      <c r="J1209" s="742"/>
      <c r="K1209" s="742"/>
      <c r="L1209" s="742"/>
      <c r="M1209" s="742"/>
    </row>
    <row r="1210" spans="9:13" ht="12.75">
      <c r="I1210" s="742"/>
      <c r="J1210" s="742"/>
      <c r="K1210" s="742"/>
      <c r="L1210" s="742"/>
      <c r="M1210" s="742"/>
    </row>
    <row r="1211" spans="9:13" ht="12.75">
      <c r="I1211" s="742"/>
      <c r="J1211" s="742"/>
      <c r="K1211" s="742"/>
      <c r="L1211" s="742"/>
      <c r="M1211" s="742"/>
    </row>
    <row r="1212" spans="9:13" ht="12.75">
      <c r="I1212" s="742"/>
      <c r="J1212" s="742"/>
      <c r="K1212" s="742"/>
      <c r="L1212" s="742"/>
      <c r="M1212" s="742"/>
    </row>
    <row r="1213" spans="9:13" ht="12.75">
      <c r="I1213" s="742"/>
      <c r="J1213" s="742"/>
      <c r="K1213" s="742"/>
      <c r="L1213" s="742"/>
      <c r="M1213" s="742"/>
    </row>
    <row r="1214" spans="9:13" ht="12.75">
      <c r="I1214" s="742"/>
      <c r="J1214" s="742"/>
      <c r="K1214" s="742"/>
      <c r="L1214" s="742"/>
      <c r="M1214" s="742"/>
    </row>
    <row r="1215" spans="9:13" ht="12.75">
      <c r="I1215" s="742"/>
      <c r="J1215" s="742"/>
      <c r="K1215" s="742"/>
      <c r="L1215" s="742"/>
      <c r="M1215" s="742"/>
    </row>
    <row r="1216" spans="9:13" ht="12.75">
      <c r="I1216" s="742"/>
      <c r="J1216" s="742"/>
      <c r="K1216" s="742"/>
      <c r="L1216" s="742"/>
      <c r="M1216" s="742"/>
    </row>
    <row r="1217" spans="9:13" ht="12.75">
      <c r="I1217" s="742"/>
      <c r="J1217" s="742"/>
      <c r="K1217" s="742"/>
      <c r="L1217" s="742"/>
      <c r="M1217" s="742"/>
    </row>
    <row r="1218" spans="9:13" ht="12.75">
      <c r="I1218" s="742"/>
      <c r="J1218" s="742"/>
      <c r="K1218" s="742"/>
      <c r="L1218" s="742"/>
      <c r="M1218" s="742"/>
    </row>
    <row r="1219" spans="9:13" ht="12.75">
      <c r="I1219" s="742"/>
      <c r="J1219" s="742"/>
      <c r="K1219" s="742"/>
      <c r="L1219" s="742"/>
      <c r="M1219" s="742"/>
    </row>
    <row r="1220" spans="9:13" ht="12.75">
      <c r="I1220" s="742"/>
      <c r="J1220" s="742"/>
      <c r="K1220" s="742"/>
      <c r="L1220" s="742"/>
      <c r="M1220" s="742"/>
    </row>
    <row r="1221" spans="9:13" ht="12.75">
      <c r="I1221" s="742"/>
      <c r="J1221" s="742"/>
      <c r="K1221" s="742"/>
      <c r="L1221" s="742"/>
      <c r="M1221" s="742"/>
    </row>
    <row r="1222" spans="9:13" ht="12.75">
      <c r="I1222" s="742"/>
      <c r="J1222" s="742"/>
      <c r="K1222" s="742"/>
      <c r="L1222" s="742"/>
      <c r="M1222" s="742"/>
    </row>
    <row r="1223" spans="9:13" ht="12.75">
      <c r="I1223" s="742"/>
      <c r="J1223" s="742"/>
      <c r="K1223" s="742"/>
      <c r="L1223" s="742"/>
      <c r="M1223" s="742"/>
    </row>
    <row r="1224" spans="9:13" ht="12.75">
      <c r="I1224" s="742"/>
      <c r="J1224" s="742"/>
      <c r="K1224" s="742"/>
      <c r="L1224" s="742"/>
      <c r="M1224" s="742"/>
    </row>
    <row r="1225" spans="9:13" ht="12.75">
      <c r="I1225" s="742"/>
      <c r="J1225" s="742"/>
      <c r="K1225" s="742"/>
      <c r="L1225" s="742"/>
      <c r="M1225" s="742"/>
    </row>
    <row r="1226" spans="9:13" ht="12.75">
      <c r="I1226" s="742"/>
      <c r="J1226" s="742"/>
      <c r="K1226" s="742"/>
      <c r="L1226" s="742"/>
      <c r="M1226" s="742"/>
    </row>
    <row r="1227" spans="9:13" ht="12.75">
      <c r="I1227" s="742"/>
      <c r="J1227" s="742"/>
      <c r="K1227" s="742"/>
      <c r="L1227" s="742"/>
      <c r="M1227" s="742"/>
    </row>
    <row r="1228" spans="9:13" ht="12.75">
      <c r="I1228" s="742"/>
      <c r="J1228" s="742"/>
      <c r="K1228" s="742"/>
      <c r="L1228" s="742"/>
      <c r="M1228" s="742"/>
    </row>
    <row r="1229" spans="9:13" ht="12.75">
      <c r="I1229" s="742"/>
      <c r="J1229" s="742"/>
      <c r="K1229" s="742"/>
      <c r="L1229" s="742"/>
      <c r="M1229" s="742"/>
    </row>
    <row r="1230" spans="9:13" ht="12.75">
      <c r="I1230" s="742"/>
      <c r="J1230" s="742"/>
      <c r="K1230" s="742"/>
      <c r="L1230" s="742"/>
      <c r="M1230" s="742"/>
    </row>
    <row r="1231" spans="9:13" ht="12.75">
      <c r="I1231" s="742"/>
      <c r="J1231" s="742"/>
      <c r="K1231" s="742"/>
      <c r="L1231" s="742"/>
      <c r="M1231" s="742"/>
    </row>
    <row r="1232" spans="9:13" ht="12.75">
      <c r="I1232" s="742"/>
      <c r="J1232" s="742"/>
      <c r="K1232" s="742"/>
      <c r="L1232" s="742"/>
      <c r="M1232" s="742"/>
    </row>
    <row r="1233" spans="9:13" ht="12.75">
      <c r="I1233" s="742"/>
      <c r="J1233" s="742"/>
      <c r="K1233" s="742"/>
      <c r="L1233" s="742"/>
      <c r="M1233" s="742"/>
    </row>
    <row r="1234" spans="9:13" ht="12.75">
      <c r="I1234" s="742"/>
      <c r="J1234" s="742"/>
      <c r="K1234" s="742"/>
      <c r="L1234" s="742"/>
      <c r="M1234" s="742"/>
    </row>
    <row r="1235" spans="9:13" ht="12.75">
      <c r="I1235" s="742"/>
      <c r="J1235" s="742"/>
      <c r="K1235" s="742"/>
      <c r="L1235" s="742"/>
      <c r="M1235" s="742"/>
    </row>
    <row r="1236" spans="9:13" ht="12.75">
      <c r="I1236" s="742"/>
      <c r="J1236" s="742"/>
      <c r="K1236" s="742"/>
      <c r="L1236" s="742"/>
      <c r="M1236" s="742"/>
    </row>
    <row r="1237" spans="9:13" ht="12.75">
      <c r="I1237" s="742"/>
      <c r="J1237" s="742"/>
      <c r="K1237" s="742"/>
      <c r="L1237" s="742"/>
      <c r="M1237" s="742"/>
    </row>
    <row r="1238" spans="9:13" ht="12.75">
      <c r="I1238" s="742"/>
      <c r="J1238" s="742"/>
      <c r="K1238" s="742"/>
      <c r="L1238" s="742"/>
      <c r="M1238" s="742"/>
    </row>
    <row r="1239" spans="9:13" ht="12.75">
      <c r="I1239" s="742"/>
      <c r="J1239" s="742"/>
      <c r="K1239" s="742"/>
      <c r="L1239" s="742"/>
      <c r="M1239" s="742"/>
    </row>
    <row r="1240" spans="9:13" ht="12.75">
      <c r="I1240" s="742"/>
      <c r="J1240" s="742"/>
      <c r="K1240" s="742"/>
      <c r="L1240" s="742"/>
      <c r="M1240" s="742"/>
    </row>
    <row r="1241" spans="9:13" ht="12.75">
      <c r="I1241" s="742"/>
      <c r="J1241" s="742"/>
      <c r="K1241" s="742"/>
      <c r="L1241" s="742"/>
      <c r="M1241" s="742"/>
    </row>
    <row r="1242" spans="9:13" ht="12.75">
      <c r="I1242" s="742"/>
      <c r="J1242" s="742"/>
      <c r="K1242" s="742"/>
      <c r="L1242" s="742"/>
      <c r="M1242" s="742"/>
    </row>
    <row r="1243" spans="9:13" ht="12.75">
      <c r="I1243" s="742"/>
      <c r="J1243" s="742"/>
      <c r="K1243" s="742"/>
      <c r="L1243" s="742"/>
      <c r="M1243" s="742"/>
    </row>
    <row r="1244" spans="9:13" ht="12.75">
      <c r="I1244" s="742"/>
      <c r="J1244" s="742"/>
      <c r="K1244" s="742"/>
      <c r="L1244" s="742"/>
      <c r="M1244" s="742"/>
    </row>
    <row r="1245" spans="9:13" ht="12.75">
      <c r="I1245" s="742"/>
      <c r="J1245" s="742"/>
      <c r="K1245" s="742"/>
      <c r="L1245" s="742"/>
      <c r="M1245" s="742"/>
    </row>
    <row r="1246" spans="9:13" ht="12.75">
      <c r="I1246" s="742"/>
      <c r="J1246" s="742"/>
      <c r="K1246" s="742"/>
      <c r="L1246" s="742"/>
      <c r="M1246" s="742"/>
    </row>
    <row r="1247" spans="9:13" ht="12.75">
      <c r="I1247" s="742"/>
      <c r="J1247" s="742"/>
      <c r="K1247" s="742"/>
      <c r="L1247" s="742"/>
      <c r="M1247" s="742"/>
    </row>
    <row r="1248" spans="9:13" ht="12.75">
      <c r="I1248" s="742"/>
      <c r="J1248" s="742"/>
      <c r="K1248" s="742"/>
      <c r="L1248" s="742"/>
      <c r="M1248" s="742"/>
    </row>
    <row r="1249" spans="9:13" ht="12.75">
      <c r="I1249" s="742"/>
      <c r="J1249" s="742"/>
      <c r="K1249" s="742"/>
      <c r="L1249" s="742"/>
      <c r="M1249" s="742"/>
    </row>
    <row r="1250" spans="9:13" ht="12.75">
      <c r="I1250" s="742"/>
      <c r="J1250" s="742"/>
      <c r="K1250" s="742"/>
      <c r="L1250" s="742"/>
      <c r="M1250" s="742"/>
    </row>
    <row r="1251" spans="9:13" ht="12.75">
      <c r="I1251" s="742"/>
      <c r="J1251" s="742"/>
      <c r="K1251" s="742"/>
      <c r="L1251" s="742"/>
      <c r="M1251" s="742"/>
    </row>
    <row r="1252" spans="9:13" ht="12.75">
      <c r="I1252" s="742"/>
      <c r="J1252" s="742"/>
      <c r="K1252" s="742"/>
      <c r="L1252" s="742"/>
      <c r="M1252" s="742"/>
    </row>
    <row r="1253" spans="9:13" ht="12.75">
      <c r="I1253" s="742"/>
      <c r="J1253" s="742"/>
      <c r="K1253" s="742"/>
      <c r="L1253" s="742"/>
      <c r="M1253" s="742"/>
    </row>
    <row r="1254" spans="9:13" ht="12.75">
      <c r="I1254" s="742"/>
      <c r="J1254" s="742"/>
      <c r="K1254" s="742"/>
      <c r="L1254" s="742"/>
      <c r="M1254" s="742"/>
    </row>
    <row r="1255" spans="9:13" ht="12.75">
      <c r="I1255" s="742"/>
      <c r="J1255" s="742"/>
      <c r="K1255" s="742"/>
      <c r="L1255" s="742"/>
      <c r="M1255" s="742"/>
    </row>
    <row r="1256" spans="9:13" ht="12.75">
      <c r="I1256" s="742"/>
      <c r="J1256" s="742"/>
      <c r="K1256" s="742"/>
      <c r="L1256" s="742"/>
      <c r="M1256" s="742"/>
    </row>
    <row r="1257" spans="9:13" ht="12.75">
      <c r="I1257" s="742"/>
      <c r="J1257" s="742"/>
      <c r="K1257" s="742"/>
      <c r="L1257" s="742"/>
      <c r="M1257" s="742"/>
    </row>
    <row r="1258" spans="9:13" ht="12.75">
      <c r="I1258" s="742"/>
      <c r="J1258" s="742"/>
      <c r="K1258" s="742"/>
      <c r="L1258" s="742"/>
      <c r="M1258" s="742"/>
    </row>
    <row r="1259" spans="9:13" ht="12.75">
      <c r="I1259" s="742"/>
      <c r="J1259" s="742"/>
      <c r="K1259" s="742"/>
      <c r="L1259" s="742"/>
      <c r="M1259" s="742"/>
    </row>
    <row r="1260" spans="9:13" ht="12.75">
      <c r="I1260" s="742"/>
      <c r="J1260" s="742"/>
      <c r="K1260" s="742"/>
      <c r="L1260" s="742"/>
      <c r="M1260" s="742"/>
    </row>
    <row r="1261" spans="9:13" ht="12.75">
      <c r="I1261" s="742"/>
      <c r="J1261" s="742"/>
      <c r="K1261" s="742"/>
      <c r="L1261" s="742"/>
      <c r="M1261" s="742"/>
    </row>
    <row r="1262" spans="9:13" ht="12.75">
      <c r="I1262" s="742"/>
      <c r="J1262" s="742"/>
      <c r="K1262" s="742"/>
      <c r="L1262" s="742"/>
      <c r="M1262" s="742"/>
    </row>
    <row r="1263" spans="9:13" ht="12.75">
      <c r="I1263" s="742"/>
      <c r="J1263" s="742"/>
      <c r="K1263" s="742"/>
      <c r="L1263" s="742"/>
      <c r="M1263" s="742"/>
    </row>
    <row r="1264" spans="9:13" ht="12.75">
      <c r="I1264" s="742"/>
      <c r="J1264" s="742"/>
      <c r="K1264" s="742"/>
      <c r="L1264" s="742"/>
      <c r="M1264" s="742"/>
    </row>
    <row r="1265" spans="9:13" ht="12.75">
      <c r="I1265" s="742"/>
      <c r="J1265" s="742"/>
      <c r="K1265" s="742"/>
      <c r="L1265" s="742"/>
      <c r="M1265" s="742"/>
    </row>
    <row r="1266" spans="9:13" ht="12.75">
      <c r="I1266" s="742"/>
      <c r="J1266" s="742"/>
      <c r="K1266" s="742"/>
      <c r="L1266" s="742"/>
      <c r="M1266" s="742"/>
    </row>
    <row r="1267" spans="9:13" ht="12.75">
      <c r="I1267" s="742"/>
      <c r="J1267" s="742"/>
      <c r="K1267" s="742"/>
      <c r="L1267" s="742"/>
      <c r="M1267" s="742"/>
    </row>
    <row r="1268" spans="9:13" ht="12.75">
      <c r="I1268" s="742"/>
      <c r="J1268" s="742"/>
      <c r="K1268" s="742"/>
      <c r="L1268" s="742"/>
      <c r="M1268" s="742"/>
    </row>
    <row r="1269" spans="9:13" ht="12.75">
      <c r="I1269" s="742"/>
      <c r="J1269" s="742"/>
      <c r="K1269" s="742"/>
      <c r="L1269" s="742"/>
      <c r="M1269" s="742"/>
    </row>
    <row r="1270" spans="9:13" ht="12.75">
      <c r="I1270" s="742"/>
      <c r="J1270" s="742"/>
      <c r="K1270" s="742"/>
      <c r="L1270" s="742"/>
      <c r="M1270" s="742"/>
    </row>
    <row r="1271" spans="9:13" ht="12.75">
      <c r="I1271" s="742"/>
      <c r="J1271" s="742"/>
      <c r="K1271" s="742"/>
      <c r="L1271" s="742"/>
      <c r="M1271" s="742"/>
    </row>
    <row r="1272" spans="9:13" ht="12.75">
      <c r="I1272" s="742"/>
      <c r="J1272" s="742"/>
      <c r="K1272" s="742"/>
      <c r="L1272" s="742"/>
      <c r="M1272" s="742"/>
    </row>
    <row r="1273" spans="9:13" ht="12.75">
      <c r="I1273" s="742"/>
      <c r="J1273" s="742"/>
      <c r="K1273" s="742"/>
      <c r="L1273" s="742"/>
      <c r="M1273" s="742"/>
    </row>
    <row r="1274" spans="9:13" ht="12.75">
      <c r="I1274" s="742"/>
      <c r="J1274" s="742"/>
      <c r="K1274" s="742"/>
      <c r="L1274" s="742"/>
      <c r="M1274" s="742"/>
    </row>
    <row r="1275" spans="9:13" ht="12.75">
      <c r="I1275" s="742"/>
      <c r="J1275" s="742"/>
      <c r="K1275" s="742"/>
      <c r="L1275" s="742"/>
      <c r="M1275" s="742"/>
    </row>
    <row r="1276" spans="9:13" ht="12.75">
      <c r="I1276" s="742"/>
      <c r="J1276" s="742"/>
      <c r="K1276" s="742"/>
      <c r="L1276" s="742"/>
      <c r="M1276" s="742"/>
    </row>
    <row r="1277" spans="9:13" ht="12.75">
      <c r="I1277" s="742"/>
      <c r="J1277" s="742"/>
      <c r="K1277" s="742"/>
      <c r="L1277" s="742"/>
      <c r="M1277" s="742"/>
    </row>
    <row r="1278" spans="9:13" ht="12.75">
      <c r="I1278" s="742"/>
      <c r="J1278" s="742"/>
      <c r="K1278" s="742"/>
      <c r="L1278" s="742"/>
      <c r="M1278" s="742"/>
    </row>
    <row r="1279" spans="9:13" ht="12.75">
      <c r="I1279" s="742"/>
      <c r="J1279" s="742"/>
      <c r="K1279" s="742"/>
      <c r="L1279" s="742"/>
      <c r="M1279" s="742"/>
    </row>
    <row r="1280" spans="9:13" ht="12.75">
      <c r="I1280" s="742"/>
      <c r="J1280" s="742"/>
      <c r="K1280" s="742"/>
      <c r="L1280" s="742"/>
      <c r="M1280" s="742"/>
    </row>
    <row r="1281" spans="9:13" ht="12.75">
      <c r="I1281" s="742"/>
      <c r="J1281" s="742"/>
      <c r="K1281" s="742"/>
      <c r="L1281" s="742"/>
      <c r="M1281" s="742"/>
    </row>
    <row r="1282" spans="9:13" ht="12.75">
      <c r="I1282" s="742"/>
      <c r="J1282" s="742"/>
      <c r="K1282" s="742"/>
      <c r="L1282" s="742"/>
      <c r="M1282" s="742"/>
    </row>
    <row r="1283" spans="9:13" ht="12.75">
      <c r="I1283" s="742"/>
      <c r="J1283" s="742"/>
      <c r="K1283" s="742"/>
      <c r="L1283" s="742"/>
      <c r="M1283" s="742"/>
    </row>
    <row r="1284" spans="9:13" ht="12.75">
      <c r="I1284" s="742"/>
      <c r="J1284" s="742"/>
      <c r="K1284" s="742"/>
      <c r="L1284" s="742"/>
      <c r="M1284" s="742"/>
    </row>
    <row r="1285" spans="9:13" ht="12.75">
      <c r="I1285" s="742"/>
      <c r="J1285" s="742"/>
      <c r="K1285" s="742"/>
      <c r="L1285" s="742"/>
      <c r="M1285" s="742"/>
    </row>
    <row r="1286" spans="9:13" ht="12.75">
      <c r="I1286" s="742"/>
      <c r="J1286" s="742"/>
      <c r="K1286" s="742"/>
      <c r="L1286" s="742"/>
      <c r="M1286" s="742"/>
    </row>
    <row r="1287" spans="9:13" ht="12.75">
      <c r="I1287" s="742"/>
      <c r="J1287" s="742"/>
      <c r="K1287" s="742"/>
      <c r="L1287" s="742"/>
      <c r="M1287" s="742"/>
    </row>
    <row r="1288" spans="9:13" ht="12.75">
      <c r="I1288" s="742"/>
      <c r="J1288" s="742"/>
      <c r="K1288" s="742"/>
      <c r="L1288" s="742"/>
      <c r="M1288" s="742"/>
    </row>
    <row r="1289" spans="9:13" ht="12.75">
      <c r="I1289" s="742"/>
      <c r="J1289" s="742"/>
      <c r="K1289" s="742"/>
      <c r="L1289" s="742"/>
      <c r="M1289" s="742"/>
    </row>
    <row r="1290" spans="9:13" ht="12.75">
      <c r="I1290" s="742"/>
      <c r="J1290" s="742"/>
      <c r="K1290" s="742"/>
      <c r="L1290" s="742"/>
      <c r="M1290" s="742"/>
    </row>
    <row r="1291" spans="9:13" ht="12.75">
      <c r="I1291" s="742"/>
      <c r="J1291" s="742"/>
      <c r="K1291" s="742"/>
      <c r="L1291" s="742"/>
      <c r="M1291" s="742"/>
    </row>
    <row r="1292" spans="9:13" ht="12.75">
      <c r="I1292" s="742"/>
      <c r="J1292" s="742"/>
      <c r="K1292" s="742"/>
      <c r="L1292" s="742"/>
      <c r="M1292" s="742"/>
    </row>
    <row r="1293" spans="9:13" ht="12.75">
      <c r="I1293" s="742"/>
      <c r="J1293" s="742"/>
      <c r="K1293" s="742"/>
      <c r="L1293" s="742"/>
      <c r="M1293" s="742"/>
    </row>
    <row r="1294" spans="9:13" ht="12.75">
      <c r="I1294" s="742"/>
      <c r="J1294" s="742"/>
      <c r="K1294" s="742"/>
      <c r="L1294" s="742"/>
      <c r="M1294" s="742"/>
    </row>
    <row r="1295" spans="9:13" ht="12.75">
      <c r="I1295" s="742"/>
      <c r="J1295" s="742"/>
      <c r="K1295" s="742"/>
      <c r="L1295" s="742"/>
      <c r="M1295" s="742"/>
    </row>
    <row r="1296" spans="9:13" ht="12.75">
      <c r="I1296" s="742"/>
      <c r="J1296" s="742"/>
      <c r="K1296" s="742"/>
      <c r="L1296" s="742"/>
      <c r="M1296" s="742"/>
    </row>
    <row r="1297" spans="9:13" ht="12.75">
      <c r="I1297" s="742"/>
      <c r="J1297" s="742"/>
      <c r="K1297" s="742"/>
      <c r="L1297" s="742"/>
      <c r="M1297" s="742"/>
    </row>
    <row r="1298" spans="9:13" ht="12.75">
      <c r="I1298" s="742"/>
      <c r="J1298" s="742"/>
      <c r="K1298" s="742"/>
      <c r="L1298" s="742"/>
      <c r="M1298" s="742"/>
    </row>
    <row r="1299" spans="9:13" ht="12.75">
      <c r="I1299" s="742"/>
      <c r="J1299" s="742"/>
      <c r="K1299" s="742"/>
      <c r="L1299" s="742"/>
      <c r="M1299" s="742"/>
    </row>
    <row r="1300" spans="9:13" ht="12.75">
      <c r="I1300" s="742"/>
      <c r="J1300" s="742"/>
      <c r="K1300" s="742"/>
      <c r="L1300" s="742"/>
      <c r="M1300" s="742"/>
    </row>
    <row r="1301" spans="9:13" ht="12.75">
      <c r="I1301" s="742"/>
      <c r="J1301" s="742"/>
      <c r="K1301" s="742"/>
      <c r="L1301" s="742"/>
      <c r="M1301" s="742"/>
    </row>
    <row r="1302" spans="9:13" ht="12.75">
      <c r="I1302" s="742"/>
      <c r="J1302" s="742"/>
      <c r="K1302" s="742"/>
      <c r="L1302" s="742"/>
      <c r="M1302" s="742"/>
    </row>
    <row r="1303" spans="9:13" ht="12.75">
      <c r="I1303" s="742"/>
      <c r="J1303" s="742"/>
      <c r="K1303" s="742"/>
      <c r="L1303" s="742"/>
      <c r="M1303" s="742"/>
    </row>
    <row r="1304" spans="9:13" ht="12.75">
      <c r="I1304" s="742"/>
      <c r="J1304" s="742"/>
      <c r="K1304" s="742"/>
      <c r="L1304" s="742"/>
      <c r="M1304" s="742"/>
    </row>
    <row r="1305" spans="9:13" ht="12.75">
      <c r="I1305" s="742"/>
      <c r="J1305" s="742"/>
      <c r="K1305" s="742"/>
      <c r="L1305" s="742"/>
      <c r="M1305" s="742"/>
    </row>
    <row r="1306" spans="9:13" ht="12.75">
      <c r="I1306" s="742"/>
      <c r="J1306" s="742"/>
      <c r="K1306" s="742"/>
      <c r="L1306" s="742"/>
      <c r="M1306" s="742"/>
    </row>
    <row r="1307" spans="9:13" ht="12.75">
      <c r="I1307" s="742"/>
      <c r="J1307" s="742"/>
      <c r="K1307" s="742"/>
      <c r="L1307" s="742"/>
      <c r="M1307" s="742"/>
    </row>
    <row r="1308" spans="9:13" ht="12.75">
      <c r="I1308" s="742"/>
      <c r="J1308" s="742"/>
      <c r="K1308" s="742"/>
      <c r="L1308" s="742"/>
      <c r="M1308" s="742"/>
    </row>
    <row r="1309" spans="9:13" ht="12.75">
      <c r="I1309" s="742"/>
      <c r="J1309" s="742"/>
      <c r="K1309" s="742"/>
      <c r="L1309" s="742"/>
      <c r="M1309" s="742"/>
    </row>
    <row r="1310" spans="9:13" ht="12.75">
      <c r="I1310" s="742"/>
      <c r="J1310" s="742"/>
      <c r="K1310" s="742"/>
      <c r="L1310" s="742"/>
      <c r="M1310" s="742"/>
    </row>
    <row r="1311" spans="9:13" ht="12.75">
      <c r="I1311" s="742"/>
      <c r="J1311" s="742"/>
      <c r="K1311" s="742"/>
      <c r="L1311" s="742"/>
      <c r="M1311" s="742"/>
    </row>
    <row r="1312" spans="9:13" ht="12.75">
      <c r="I1312" s="742"/>
      <c r="J1312" s="742"/>
      <c r="K1312" s="742"/>
      <c r="L1312" s="742"/>
      <c r="M1312" s="742"/>
    </row>
    <row r="1313" spans="9:13" ht="12.75">
      <c r="I1313" s="742"/>
      <c r="J1313" s="742"/>
      <c r="K1313" s="742"/>
      <c r="L1313" s="742"/>
      <c r="M1313" s="742"/>
    </row>
    <row r="1314" spans="9:13" ht="12.75">
      <c r="I1314" s="742"/>
      <c r="J1314" s="742"/>
      <c r="K1314" s="742"/>
      <c r="L1314" s="742"/>
      <c r="M1314" s="742"/>
    </row>
    <row r="1315" spans="9:13" ht="12.75">
      <c r="I1315" s="742"/>
      <c r="J1315" s="742"/>
      <c r="K1315" s="742"/>
      <c r="L1315" s="742"/>
      <c r="M1315" s="742"/>
    </row>
    <row r="1316" spans="9:13" ht="12.75">
      <c r="I1316" s="742"/>
      <c r="J1316" s="742"/>
      <c r="K1316" s="742"/>
      <c r="L1316" s="742"/>
      <c r="M1316" s="742"/>
    </row>
    <row r="1317" spans="9:13" ht="12.75">
      <c r="I1317" s="742"/>
      <c r="J1317" s="742"/>
      <c r="K1317" s="742"/>
      <c r="L1317" s="742"/>
      <c r="M1317" s="742"/>
    </row>
    <row r="1318" spans="9:13" ht="12.75">
      <c r="I1318" s="742"/>
      <c r="J1318" s="742"/>
      <c r="K1318" s="742"/>
      <c r="L1318" s="742"/>
      <c r="M1318" s="742"/>
    </row>
    <row r="1319" spans="9:13" ht="12.75">
      <c r="I1319" s="742"/>
      <c r="J1319" s="742"/>
      <c r="K1319" s="742"/>
      <c r="L1319" s="742"/>
      <c r="M1319" s="742"/>
    </row>
    <row r="1320" spans="9:13" ht="12.75">
      <c r="I1320" s="742"/>
      <c r="J1320" s="742"/>
      <c r="K1320" s="742"/>
      <c r="L1320" s="742"/>
      <c r="M1320" s="742"/>
    </row>
    <row r="1321" spans="9:13" ht="12.75">
      <c r="I1321" s="742"/>
      <c r="J1321" s="742"/>
      <c r="K1321" s="742"/>
      <c r="L1321" s="742"/>
      <c r="M1321" s="742"/>
    </row>
    <row r="1322" spans="9:13" ht="12.75">
      <c r="I1322" s="742"/>
      <c r="J1322" s="742"/>
      <c r="K1322" s="742"/>
      <c r="L1322" s="742"/>
      <c r="M1322" s="742"/>
    </row>
    <row r="1323" spans="9:13" ht="12.75">
      <c r="I1323" s="742"/>
      <c r="J1323" s="742"/>
      <c r="K1323" s="742"/>
      <c r="L1323" s="742"/>
      <c r="M1323" s="742"/>
    </row>
    <row r="1324" spans="9:13" ht="12.75">
      <c r="I1324" s="742"/>
      <c r="J1324" s="742"/>
      <c r="K1324" s="742"/>
      <c r="L1324" s="742"/>
      <c r="M1324" s="742"/>
    </row>
    <row r="1325" spans="9:13" ht="12.75">
      <c r="I1325" s="742"/>
      <c r="J1325" s="742"/>
      <c r="K1325" s="742"/>
      <c r="L1325" s="742"/>
      <c r="M1325" s="742"/>
    </row>
    <row r="1326" spans="9:13" ht="12.75">
      <c r="I1326" s="742"/>
      <c r="J1326" s="742"/>
      <c r="K1326" s="742"/>
      <c r="L1326" s="742"/>
      <c r="M1326" s="742"/>
    </row>
    <row r="1327" spans="9:13" ht="12.75">
      <c r="I1327" s="742"/>
      <c r="J1327" s="742"/>
      <c r="K1327" s="742"/>
      <c r="L1327" s="742"/>
      <c r="M1327" s="742"/>
    </row>
    <row r="1328" spans="9:13" ht="12.75">
      <c r="I1328" s="742"/>
      <c r="J1328" s="742"/>
      <c r="K1328" s="742"/>
      <c r="L1328" s="742"/>
      <c r="M1328" s="742"/>
    </row>
    <row r="1329" spans="9:13" ht="12.75">
      <c r="I1329" s="742"/>
      <c r="J1329" s="742"/>
      <c r="K1329" s="742"/>
      <c r="L1329" s="742"/>
      <c r="M1329" s="742"/>
    </row>
    <row r="1330" spans="9:13" ht="12.75">
      <c r="I1330" s="742"/>
      <c r="J1330" s="742"/>
      <c r="K1330" s="742"/>
      <c r="L1330" s="742"/>
      <c r="M1330" s="742"/>
    </row>
    <row r="1331" spans="9:13" ht="12.75">
      <c r="I1331" s="742"/>
      <c r="J1331" s="742"/>
      <c r="K1331" s="742"/>
      <c r="L1331" s="742"/>
      <c r="M1331" s="742"/>
    </row>
    <row r="1332" spans="9:13" ht="12.75">
      <c r="I1332" s="742"/>
      <c r="J1332" s="742"/>
      <c r="K1332" s="742"/>
      <c r="L1332" s="742"/>
      <c r="M1332" s="742"/>
    </row>
    <row r="1333" spans="9:13" ht="12.75">
      <c r="I1333" s="742"/>
      <c r="J1333" s="742"/>
      <c r="K1333" s="742"/>
      <c r="L1333" s="742"/>
      <c r="M1333" s="742"/>
    </row>
    <row r="1334" spans="9:13" ht="12.75">
      <c r="I1334" s="742"/>
      <c r="J1334" s="742"/>
      <c r="K1334" s="742"/>
      <c r="L1334" s="742"/>
      <c r="M1334" s="742"/>
    </row>
    <row r="1335" spans="9:13" ht="12.75">
      <c r="I1335" s="742"/>
      <c r="J1335" s="742"/>
      <c r="K1335" s="742"/>
      <c r="L1335" s="742"/>
      <c r="M1335" s="742"/>
    </row>
    <row r="1336" spans="9:13" ht="12.75">
      <c r="I1336" s="742"/>
      <c r="J1336" s="742"/>
      <c r="K1336" s="742"/>
      <c r="L1336" s="742"/>
      <c r="M1336" s="742"/>
    </row>
    <row r="1337" spans="9:13" ht="12.75">
      <c r="I1337" s="742"/>
      <c r="J1337" s="742"/>
      <c r="K1337" s="742"/>
      <c r="L1337" s="742"/>
      <c r="M1337" s="742"/>
    </row>
    <row r="1338" spans="9:13" ht="12.75">
      <c r="I1338" s="742"/>
      <c r="J1338" s="742"/>
      <c r="K1338" s="742"/>
      <c r="L1338" s="742"/>
      <c r="M1338" s="742"/>
    </row>
    <row r="1339" spans="9:13" ht="12.75">
      <c r="I1339" s="742"/>
      <c r="J1339" s="742"/>
      <c r="K1339" s="742"/>
      <c r="L1339" s="742"/>
      <c r="M1339" s="742"/>
    </row>
    <row r="1340" spans="9:13" ht="12.75">
      <c r="I1340" s="742"/>
      <c r="J1340" s="742"/>
      <c r="K1340" s="742"/>
      <c r="L1340" s="742"/>
      <c r="M1340" s="742"/>
    </row>
    <row r="1341" spans="9:13" ht="12.75">
      <c r="I1341" s="742"/>
      <c r="J1341" s="742"/>
      <c r="K1341" s="742"/>
      <c r="L1341" s="742"/>
      <c r="M1341" s="742"/>
    </row>
    <row r="1342" spans="9:13" ht="12.75">
      <c r="I1342" s="742"/>
      <c r="J1342" s="742"/>
      <c r="K1342" s="742"/>
      <c r="L1342" s="742"/>
      <c r="M1342" s="742"/>
    </row>
    <row r="1343" spans="9:13" ht="12.75">
      <c r="I1343" s="742"/>
      <c r="J1343" s="742"/>
      <c r="K1343" s="742"/>
      <c r="L1343" s="742"/>
      <c r="M1343" s="742"/>
    </row>
    <row r="1344" spans="9:13" ht="12.75">
      <c r="I1344" s="742"/>
      <c r="J1344" s="742"/>
      <c r="K1344" s="742"/>
      <c r="L1344" s="742"/>
      <c r="M1344" s="742"/>
    </row>
    <row r="1345" spans="9:13" ht="12.75">
      <c r="I1345" s="742"/>
      <c r="J1345" s="742"/>
      <c r="K1345" s="742"/>
      <c r="L1345" s="742"/>
      <c r="M1345" s="742"/>
    </row>
    <row r="1346" spans="9:13" ht="12.75">
      <c r="I1346" s="742"/>
      <c r="J1346" s="742"/>
      <c r="K1346" s="742"/>
      <c r="L1346" s="742"/>
      <c r="M1346" s="742"/>
    </row>
    <row r="1347" spans="9:13" ht="12.75">
      <c r="I1347" s="742"/>
      <c r="J1347" s="742"/>
      <c r="K1347" s="742"/>
      <c r="L1347" s="742"/>
      <c r="M1347" s="742"/>
    </row>
    <row r="1348" spans="9:13" ht="12.75">
      <c r="I1348" s="742"/>
      <c r="J1348" s="742"/>
      <c r="K1348" s="742"/>
      <c r="L1348" s="742"/>
      <c r="M1348" s="742"/>
    </row>
    <row r="1349" spans="9:13" ht="12.75">
      <c r="I1349" s="742"/>
      <c r="J1349" s="742"/>
      <c r="K1349" s="742"/>
      <c r="L1349" s="742"/>
      <c r="M1349" s="742"/>
    </row>
    <row r="1350" spans="9:13" ht="12.75">
      <c r="I1350" s="742"/>
      <c r="J1350" s="742"/>
      <c r="K1350" s="742"/>
      <c r="L1350" s="742"/>
      <c r="M1350" s="742"/>
    </row>
    <row r="1351" spans="9:13" ht="12.75">
      <c r="I1351" s="742"/>
      <c r="J1351" s="742"/>
      <c r="K1351" s="742"/>
      <c r="L1351" s="742"/>
      <c r="M1351" s="742"/>
    </row>
    <row r="1352" spans="9:13" ht="12.75">
      <c r="I1352" s="742"/>
      <c r="J1352" s="742"/>
      <c r="K1352" s="742"/>
      <c r="L1352" s="742"/>
      <c r="M1352" s="742"/>
    </row>
    <row r="1353" spans="9:13" ht="12.75">
      <c r="I1353" s="742"/>
      <c r="J1353" s="742"/>
      <c r="K1353" s="742"/>
      <c r="L1353" s="742"/>
      <c r="M1353" s="742"/>
    </row>
    <row r="1354" spans="9:13" ht="12.75">
      <c r="I1354" s="742"/>
      <c r="J1354" s="742"/>
      <c r="K1354" s="742"/>
      <c r="L1354" s="742"/>
      <c r="M1354" s="742"/>
    </row>
    <row r="1355" spans="9:13" ht="12.75">
      <c r="I1355" s="742"/>
      <c r="J1355" s="742"/>
      <c r="K1355" s="742"/>
      <c r="L1355" s="742"/>
      <c r="M1355" s="742"/>
    </row>
    <row r="1356" spans="9:13" ht="12.75">
      <c r="I1356" s="742"/>
      <c r="J1356" s="742"/>
      <c r="K1356" s="742"/>
      <c r="L1356" s="742"/>
      <c r="M1356" s="742"/>
    </row>
    <row r="1357" spans="9:13" ht="12.75">
      <c r="I1357" s="742"/>
      <c r="J1357" s="742"/>
      <c r="K1357" s="742"/>
      <c r="L1357" s="742"/>
      <c r="M1357" s="742"/>
    </row>
    <row r="1358" spans="9:13" ht="12.75">
      <c r="I1358" s="742"/>
      <c r="J1358" s="742"/>
      <c r="K1358" s="742"/>
      <c r="L1358" s="742"/>
      <c r="M1358" s="742"/>
    </row>
    <row r="1359" spans="9:13" ht="12.75">
      <c r="I1359" s="742"/>
      <c r="J1359" s="742"/>
      <c r="K1359" s="742"/>
      <c r="L1359" s="742"/>
      <c r="M1359" s="742"/>
    </row>
    <row r="1360" spans="9:13" ht="12.75">
      <c r="I1360" s="742"/>
      <c r="J1360" s="742"/>
      <c r="K1360" s="742"/>
      <c r="L1360" s="742"/>
      <c r="M1360" s="742"/>
    </row>
    <row r="1361" spans="9:13" ht="12.75">
      <c r="I1361" s="742"/>
      <c r="J1361" s="742"/>
      <c r="K1361" s="742"/>
      <c r="L1361" s="742"/>
      <c r="M1361" s="742"/>
    </row>
    <row r="1362" spans="9:13" ht="12.75">
      <c r="I1362" s="742"/>
      <c r="J1362" s="742"/>
      <c r="K1362" s="742"/>
      <c r="L1362" s="742"/>
      <c r="M1362" s="742"/>
    </row>
    <row r="1363" spans="9:13" ht="12.75">
      <c r="I1363" s="742"/>
      <c r="J1363" s="742"/>
      <c r="K1363" s="742"/>
      <c r="L1363" s="742"/>
      <c r="M1363" s="742"/>
    </row>
    <row r="1364" spans="9:13" ht="12.75">
      <c r="I1364" s="742"/>
      <c r="J1364" s="742"/>
      <c r="K1364" s="742"/>
      <c r="L1364" s="742"/>
      <c r="M1364" s="742"/>
    </row>
    <row r="1365" spans="9:13" ht="12.75">
      <c r="I1365" s="742"/>
      <c r="J1365" s="742"/>
      <c r="K1365" s="742"/>
      <c r="L1365" s="742"/>
      <c r="M1365" s="742"/>
    </row>
    <row r="1366" spans="9:13" ht="12.75">
      <c r="I1366" s="742"/>
      <c r="J1366" s="742"/>
      <c r="K1366" s="742"/>
      <c r="L1366" s="742"/>
      <c r="M1366" s="742"/>
    </row>
    <row r="1367" spans="9:13" ht="12.75">
      <c r="I1367" s="742"/>
      <c r="J1367" s="742"/>
      <c r="K1367" s="742"/>
      <c r="L1367" s="742"/>
      <c r="M1367" s="742"/>
    </row>
    <row r="1368" spans="9:13" ht="12.75">
      <c r="I1368" s="742"/>
      <c r="J1368" s="742"/>
      <c r="K1368" s="742"/>
      <c r="L1368" s="742"/>
      <c r="M1368" s="742"/>
    </row>
    <row r="1369" spans="9:13" ht="12.75">
      <c r="I1369" s="742"/>
      <c r="J1369" s="742"/>
      <c r="K1369" s="742"/>
      <c r="L1369" s="742"/>
      <c r="M1369" s="742"/>
    </row>
    <row r="1370" spans="9:13" ht="12.75">
      <c r="I1370" s="742"/>
      <c r="J1370" s="742"/>
      <c r="K1370" s="742"/>
      <c r="L1370" s="742"/>
      <c r="M1370" s="742"/>
    </row>
    <row r="1371" spans="9:13" ht="12.75">
      <c r="I1371" s="742"/>
      <c r="J1371" s="742"/>
      <c r="K1371" s="742"/>
      <c r="L1371" s="742"/>
      <c r="M1371" s="742"/>
    </row>
    <row r="1372" spans="9:13" ht="12.75">
      <c r="I1372" s="742"/>
      <c r="J1372" s="742"/>
      <c r="K1372" s="742"/>
      <c r="L1372" s="742"/>
      <c r="M1372" s="742"/>
    </row>
    <row r="1373" spans="9:13" ht="12.75">
      <c r="I1373" s="742"/>
      <c r="J1373" s="742"/>
      <c r="K1373" s="742"/>
      <c r="L1373" s="742"/>
      <c r="M1373" s="742"/>
    </row>
    <row r="1374" spans="9:13" ht="12.75">
      <c r="I1374" s="742"/>
      <c r="J1374" s="742"/>
      <c r="K1374" s="742"/>
      <c r="L1374" s="742"/>
      <c r="M1374" s="742"/>
    </row>
    <row r="1375" spans="9:13" ht="12.75">
      <c r="I1375" s="742"/>
      <c r="J1375" s="742"/>
      <c r="K1375" s="742"/>
      <c r="L1375" s="742"/>
      <c r="M1375" s="742"/>
    </row>
    <row r="1376" spans="9:13" ht="12.75">
      <c r="I1376" s="742"/>
      <c r="J1376" s="742"/>
      <c r="K1376" s="742"/>
      <c r="L1376" s="742"/>
      <c r="M1376" s="742"/>
    </row>
    <row r="1377" spans="9:13" ht="12.75">
      <c r="I1377" s="742"/>
      <c r="J1377" s="742"/>
      <c r="K1377" s="742"/>
      <c r="L1377" s="742"/>
      <c r="M1377" s="742"/>
    </row>
    <row r="1378" spans="9:13" ht="12.75">
      <c r="I1378" s="742"/>
      <c r="J1378" s="742"/>
      <c r="K1378" s="742"/>
      <c r="L1378" s="742"/>
      <c r="M1378" s="742"/>
    </row>
    <row r="1379" spans="9:13" ht="12.75">
      <c r="I1379" s="742"/>
      <c r="J1379" s="742"/>
      <c r="K1379" s="742"/>
      <c r="L1379" s="742"/>
      <c r="M1379" s="742"/>
    </row>
    <row r="1380" spans="9:13" ht="12.75">
      <c r="I1380" s="742"/>
      <c r="J1380" s="742"/>
      <c r="K1380" s="742"/>
      <c r="L1380" s="742"/>
      <c r="M1380" s="742"/>
    </row>
    <row r="1381" spans="9:13" ht="12.75">
      <c r="I1381" s="742"/>
      <c r="J1381" s="742"/>
      <c r="K1381" s="742"/>
      <c r="L1381" s="742"/>
      <c r="M1381" s="742"/>
    </row>
    <row r="1382" spans="9:13" ht="12.75">
      <c r="I1382" s="742"/>
      <c r="J1382" s="742"/>
      <c r="K1382" s="742"/>
      <c r="L1382" s="742"/>
      <c r="M1382" s="742"/>
    </row>
    <row r="1383" spans="9:13" ht="12.75">
      <c r="I1383" s="742"/>
      <c r="J1383" s="742"/>
      <c r="K1383" s="742"/>
      <c r="L1383" s="742"/>
      <c r="M1383" s="742"/>
    </row>
    <row r="1384" spans="9:13" ht="12.75">
      <c r="I1384" s="742"/>
      <c r="J1384" s="742"/>
      <c r="K1384" s="742"/>
      <c r="L1384" s="742"/>
      <c r="M1384" s="742"/>
    </row>
    <row r="1385" spans="9:13" ht="12.75">
      <c r="I1385" s="742"/>
      <c r="J1385" s="742"/>
      <c r="K1385" s="742"/>
      <c r="L1385" s="742"/>
      <c r="M1385" s="742"/>
    </row>
    <row r="1386" spans="9:13" ht="12.75">
      <c r="I1386" s="742"/>
      <c r="J1386" s="742"/>
      <c r="K1386" s="742"/>
      <c r="L1386" s="742"/>
      <c r="M1386" s="742"/>
    </row>
    <row r="1387" spans="9:13" ht="12.75">
      <c r="I1387" s="742"/>
      <c r="J1387" s="742"/>
      <c r="K1387" s="742"/>
      <c r="L1387" s="742"/>
      <c r="M1387" s="742"/>
    </row>
    <row r="1388" spans="9:13" ht="12.75">
      <c r="I1388" s="742"/>
      <c r="J1388" s="742"/>
      <c r="K1388" s="742"/>
      <c r="L1388" s="742"/>
      <c r="M1388" s="742"/>
    </row>
    <row r="1389" spans="9:13" ht="12.75">
      <c r="I1389" s="742"/>
      <c r="J1389" s="742"/>
      <c r="K1389" s="742"/>
      <c r="L1389" s="742"/>
      <c r="M1389" s="742"/>
    </row>
    <row r="1390" spans="9:13" ht="12.75">
      <c r="I1390" s="742"/>
      <c r="J1390" s="742"/>
      <c r="K1390" s="742"/>
      <c r="L1390" s="742"/>
      <c r="M1390" s="742"/>
    </row>
    <row r="1391" spans="9:13" ht="12.75">
      <c r="I1391" s="742"/>
      <c r="J1391" s="742"/>
      <c r="K1391" s="742"/>
      <c r="L1391" s="742"/>
      <c r="M1391" s="742"/>
    </row>
    <row r="1392" spans="9:13" ht="12.75">
      <c r="I1392" s="742"/>
      <c r="J1392" s="742"/>
      <c r="K1392" s="742"/>
      <c r="L1392" s="742"/>
      <c r="M1392" s="742"/>
    </row>
    <row r="1393" spans="9:13" ht="12.75">
      <c r="I1393" s="742"/>
      <c r="J1393" s="742"/>
      <c r="K1393" s="742"/>
      <c r="L1393" s="742"/>
      <c r="M1393" s="742"/>
    </row>
    <row r="1394" spans="9:13" ht="12.75">
      <c r="I1394" s="742"/>
      <c r="J1394" s="742"/>
      <c r="K1394" s="742"/>
      <c r="L1394" s="742"/>
      <c r="M1394" s="742"/>
    </row>
    <row r="1395" spans="9:13" ht="12.75">
      <c r="I1395" s="742"/>
      <c r="J1395" s="742"/>
      <c r="K1395" s="742"/>
      <c r="L1395" s="742"/>
      <c r="M1395" s="742"/>
    </row>
    <row r="1396" spans="9:13" ht="12.75">
      <c r="I1396" s="742"/>
      <c r="J1396" s="742"/>
      <c r="K1396" s="742"/>
      <c r="L1396" s="742"/>
      <c r="M1396" s="742"/>
    </row>
    <row r="1397" spans="9:13" ht="12.75">
      <c r="I1397" s="742"/>
      <c r="J1397" s="742"/>
      <c r="K1397" s="742"/>
      <c r="L1397" s="742"/>
      <c r="M1397" s="742"/>
    </row>
    <row r="1398" spans="9:13" ht="12.75">
      <c r="I1398" s="742"/>
      <c r="J1398" s="742"/>
      <c r="K1398" s="742"/>
      <c r="L1398" s="742"/>
      <c r="M1398" s="742"/>
    </row>
    <row r="1399" spans="9:13" ht="12.75">
      <c r="I1399" s="742"/>
      <c r="J1399" s="742"/>
      <c r="K1399" s="742"/>
      <c r="L1399" s="742"/>
      <c r="M1399" s="742"/>
    </row>
    <row r="1400" spans="9:13" ht="12.75">
      <c r="I1400" s="742"/>
      <c r="J1400" s="742"/>
      <c r="K1400" s="742"/>
      <c r="L1400" s="742"/>
      <c r="M1400" s="742"/>
    </row>
    <row r="1401" spans="9:13" ht="12.75">
      <c r="I1401" s="742"/>
      <c r="J1401" s="742"/>
      <c r="K1401" s="742"/>
      <c r="L1401" s="742"/>
      <c r="M1401" s="742"/>
    </row>
    <row r="1402" spans="9:13" ht="12.75">
      <c r="I1402" s="742"/>
      <c r="J1402" s="742"/>
      <c r="K1402" s="742"/>
      <c r="L1402" s="742"/>
      <c r="M1402" s="742"/>
    </row>
    <row r="1403" spans="9:13" ht="12.75">
      <c r="I1403" s="742"/>
      <c r="J1403" s="742"/>
      <c r="K1403" s="742"/>
      <c r="L1403" s="742"/>
      <c r="M1403" s="742"/>
    </row>
    <row r="1404" spans="9:13" ht="12.75">
      <c r="I1404" s="742"/>
      <c r="J1404" s="742"/>
      <c r="K1404" s="742"/>
      <c r="L1404" s="742"/>
      <c r="M1404" s="742"/>
    </row>
    <row r="1405" spans="9:13" ht="12.75">
      <c r="I1405" s="742"/>
      <c r="J1405" s="742"/>
      <c r="K1405" s="742"/>
      <c r="L1405" s="742"/>
      <c r="M1405" s="742"/>
    </row>
    <row r="1406" spans="9:13" ht="12.75">
      <c r="I1406" s="742"/>
      <c r="J1406" s="742"/>
      <c r="K1406" s="742"/>
      <c r="L1406" s="742"/>
      <c r="M1406" s="742"/>
    </row>
    <row r="1407" spans="9:13" ht="12.75">
      <c r="I1407" s="742"/>
      <c r="J1407" s="742"/>
      <c r="K1407" s="742"/>
      <c r="L1407" s="742"/>
      <c r="M1407" s="742"/>
    </row>
    <row r="1408" spans="9:13" ht="12.75">
      <c r="I1408" s="742"/>
      <c r="J1408" s="742"/>
      <c r="K1408" s="742"/>
      <c r="L1408" s="742"/>
      <c r="M1408" s="742"/>
    </row>
    <row r="1409" spans="9:13" ht="12.75">
      <c r="I1409" s="742"/>
      <c r="J1409" s="742"/>
      <c r="K1409" s="742"/>
      <c r="L1409" s="742"/>
      <c r="M1409" s="742"/>
    </row>
    <row r="1410" spans="9:13" ht="12.75">
      <c r="I1410" s="742"/>
      <c r="J1410" s="742"/>
      <c r="K1410" s="742"/>
      <c r="L1410" s="742"/>
      <c r="M1410" s="742"/>
    </row>
    <row r="1411" spans="9:13" ht="12.75">
      <c r="I1411" s="742"/>
      <c r="J1411" s="742"/>
      <c r="K1411" s="742"/>
      <c r="L1411" s="742"/>
      <c r="M1411" s="742"/>
    </row>
    <row r="1412" spans="9:13" ht="12.75">
      <c r="I1412" s="742"/>
      <c r="J1412" s="742"/>
      <c r="K1412" s="742"/>
      <c r="L1412" s="742"/>
      <c r="M1412" s="742"/>
    </row>
    <row r="1413" spans="9:13" ht="12.75">
      <c r="I1413" s="742"/>
      <c r="J1413" s="742"/>
      <c r="K1413" s="742"/>
      <c r="L1413" s="742"/>
      <c r="M1413" s="742"/>
    </row>
    <row r="1414" spans="9:13" ht="12.75">
      <c r="I1414" s="742"/>
      <c r="J1414" s="742"/>
      <c r="K1414" s="742"/>
      <c r="L1414" s="742"/>
      <c r="M1414" s="742"/>
    </row>
    <row r="1415" spans="9:13" ht="12.75">
      <c r="I1415" s="742"/>
      <c r="J1415" s="742"/>
      <c r="K1415" s="742"/>
      <c r="L1415" s="742"/>
      <c r="M1415" s="742"/>
    </row>
    <row r="1416" spans="9:13" ht="12.75">
      <c r="I1416" s="742"/>
      <c r="J1416" s="742"/>
      <c r="K1416" s="742"/>
      <c r="L1416" s="742"/>
      <c r="M1416" s="742"/>
    </row>
    <row r="1417" spans="9:13" ht="12.75">
      <c r="I1417" s="742"/>
      <c r="J1417" s="742"/>
      <c r="K1417" s="742"/>
      <c r="L1417" s="742"/>
      <c r="M1417" s="742"/>
    </row>
    <row r="1418" spans="9:13" ht="12.75">
      <c r="I1418" s="742"/>
      <c r="J1418" s="742"/>
      <c r="K1418" s="742"/>
      <c r="L1418" s="742"/>
      <c r="M1418" s="742"/>
    </row>
    <row r="1419" spans="9:13" ht="12.75">
      <c r="I1419" s="742"/>
      <c r="J1419" s="742"/>
      <c r="K1419" s="742"/>
      <c r="L1419" s="742"/>
      <c r="M1419" s="742"/>
    </row>
    <row r="1420" spans="9:13" ht="12.75">
      <c r="I1420" s="742"/>
      <c r="J1420" s="742"/>
      <c r="K1420" s="742"/>
      <c r="L1420" s="742"/>
      <c r="M1420" s="742"/>
    </row>
    <row r="1421" spans="9:13" ht="12.75">
      <c r="I1421" s="742"/>
      <c r="J1421" s="742"/>
      <c r="K1421" s="742"/>
      <c r="L1421" s="742"/>
      <c r="M1421" s="742"/>
    </row>
    <row r="1422" spans="9:13" ht="12.75">
      <c r="I1422" s="742"/>
      <c r="J1422" s="742"/>
      <c r="K1422" s="742"/>
      <c r="L1422" s="742"/>
      <c r="M1422" s="742"/>
    </row>
    <row r="1423" spans="9:13" ht="12.75">
      <c r="I1423" s="742"/>
      <c r="J1423" s="742"/>
      <c r="K1423" s="742"/>
      <c r="L1423" s="742"/>
      <c r="M1423" s="742"/>
    </row>
    <row r="1424" spans="9:13" ht="12.75">
      <c r="I1424" s="742"/>
      <c r="J1424" s="742"/>
      <c r="K1424" s="742"/>
      <c r="L1424" s="742"/>
      <c r="M1424" s="742"/>
    </row>
    <row r="1425" spans="9:13" ht="12.75">
      <c r="I1425" s="742"/>
      <c r="J1425" s="742"/>
      <c r="K1425" s="742"/>
      <c r="L1425" s="742"/>
      <c r="M1425" s="742"/>
    </row>
    <row r="1426" spans="9:13" ht="12.75">
      <c r="I1426" s="742"/>
      <c r="J1426" s="742"/>
      <c r="K1426" s="742"/>
      <c r="L1426" s="742"/>
      <c r="M1426" s="742"/>
    </row>
    <row r="1427" spans="9:13" ht="12.75">
      <c r="I1427" s="742"/>
      <c r="J1427" s="742"/>
      <c r="K1427" s="742"/>
      <c r="L1427" s="742"/>
      <c r="M1427" s="742"/>
    </row>
    <row r="1428" spans="9:13" ht="12.75">
      <c r="I1428" s="742"/>
      <c r="J1428" s="742"/>
      <c r="K1428" s="742"/>
      <c r="L1428" s="742"/>
      <c r="M1428" s="742"/>
    </row>
    <row r="1429" spans="9:13" ht="12.75">
      <c r="I1429" s="742"/>
      <c r="J1429" s="742"/>
      <c r="K1429" s="742"/>
      <c r="L1429" s="742"/>
      <c r="M1429" s="742"/>
    </row>
    <row r="1430" spans="9:13" ht="12.75">
      <c r="I1430" s="742"/>
      <c r="J1430" s="742"/>
      <c r="K1430" s="742"/>
      <c r="L1430" s="742"/>
      <c r="M1430" s="742"/>
    </row>
    <row r="1431" spans="9:13" ht="12.75">
      <c r="I1431" s="742"/>
      <c r="J1431" s="742"/>
      <c r="K1431" s="742"/>
      <c r="L1431" s="742"/>
      <c r="M1431" s="742"/>
    </row>
    <row r="1432" spans="9:13" ht="12.75">
      <c r="I1432" s="742"/>
      <c r="J1432" s="742"/>
      <c r="K1432" s="742"/>
      <c r="L1432" s="742"/>
      <c r="M1432" s="742"/>
    </row>
    <row r="1433" spans="9:13" ht="12.75">
      <c r="I1433" s="742"/>
      <c r="J1433" s="742"/>
      <c r="K1433" s="742"/>
      <c r="L1433" s="742"/>
      <c r="M1433" s="742"/>
    </row>
    <row r="1434" spans="9:13" ht="12.75">
      <c r="I1434" s="742"/>
      <c r="J1434" s="742"/>
      <c r="K1434" s="742"/>
      <c r="L1434" s="742"/>
      <c r="M1434" s="742"/>
    </row>
    <row r="1435" spans="9:13" ht="12.75">
      <c r="I1435" s="742"/>
      <c r="J1435" s="742"/>
      <c r="K1435" s="742"/>
      <c r="L1435" s="742"/>
      <c r="M1435" s="742"/>
    </row>
    <row r="1436" spans="9:13" ht="12.75">
      <c r="I1436" s="742"/>
      <c r="J1436" s="742"/>
      <c r="K1436" s="742"/>
      <c r="L1436" s="742"/>
      <c r="M1436" s="742"/>
    </row>
    <row r="1437" spans="9:13" ht="12.75">
      <c r="I1437" s="742"/>
      <c r="J1437" s="742"/>
      <c r="K1437" s="742"/>
      <c r="L1437" s="742"/>
      <c r="M1437" s="742"/>
    </row>
    <row r="1438" spans="9:13" ht="12.75">
      <c r="I1438" s="742"/>
      <c r="J1438" s="742"/>
      <c r="K1438" s="742"/>
      <c r="L1438" s="742"/>
      <c r="M1438" s="742"/>
    </row>
    <row r="1439" spans="9:13" ht="12.75">
      <c r="I1439" s="742"/>
      <c r="J1439" s="742"/>
      <c r="K1439" s="742"/>
      <c r="L1439" s="742"/>
      <c r="M1439" s="742"/>
    </row>
    <row r="1440" spans="9:13" ht="12.75">
      <c r="I1440" s="742"/>
      <c r="J1440" s="742"/>
      <c r="K1440" s="742"/>
      <c r="L1440" s="742"/>
      <c r="M1440" s="742"/>
    </row>
    <row r="1441" spans="9:13" ht="12.75">
      <c r="I1441" s="742"/>
      <c r="J1441" s="742"/>
      <c r="K1441" s="742"/>
      <c r="L1441" s="742"/>
      <c r="M1441" s="742"/>
    </row>
    <row r="1442" spans="9:13" ht="12.75">
      <c r="I1442" s="742"/>
      <c r="J1442" s="742"/>
      <c r="K1442" s="742"/>
      <c r="L1442" s="742"/>
      <c r="M1442" s="742"/>
    </row>
    <row r="1443" spans="9:13" ht="12.75">
      <c r="I1443" s="742"/>
      <c r="J1443" s="742"/>
      <c r="K1443" s="742"/>
      <c r="L1443" s="742"/>
      <c r="M1443" s="742"/>
    </row>
    <row r="1444" spans="9:13" ht="12.75">
      <c r="I1444" s="742"/>
      <c r="J1444" s="742"/>
      <c r="K1444" s="742"/>
      <c r="L1444" s="742"/>
      <c r="M1444" s="742"/>
    </row>
    <row r="1445" spans="9:13" ht="12.75">
      <c r="I1445" s="742"/>
      <c r="J1445" s="742"/>
      <c r="K1445" s="742"/>
      <c r="L1445" s="742"/>
      <c r="M1445" s="742"/>
    </row>
    <row r="1446" spans="9:13" ht="12.75">
      <c r="I1446" s="742"/>
      <c r="J1446" s="742"/>
      <c r="K1446" s="742"/>
      <c r="L1446" s="742"/>
      <c r="M1446" s="742"/>
    </row>
    <row r="1447" spans="9:13" ht="12.75">
      <c r="I1447" s="742"/>
      <c r="J1447" s="742"/>
      <c r="K1447" s="742"/>
      <c r="L1447" s="742"/>
      <c r="M1447" s="742"/>
    </row>
    <row r="1448" spans="9:13" ht="12.75">
      <c r="I1448" s="742"/>
      <c r="J1448" s="742"/>
      <c r="K1448" s="742"/>
      <c r="L1448" s="742"/>
      <c r="M1448" s="742"/>
    </row>
    <row r="1449" spans="9:13" ht="12.75">
      <c r="I1449" s="742"/>
      <c r="J1449" s="742"/>
      <c r="K1449" s="742"/>
      <c r="L1449" s="742"/>
      <c r="M1449" s="742"/>
    </row>
    <row r="1450" spans="9:13" ht="12.75">
      <c r="I1450" s="742"/>
      <c r="J1450" s="742"/>
      <c r="K1450" s="742"/>
      <c r="L1450" s="742"/>
      <c r="M1450" s="742"/>
    </row>
    <row r="1451" spans="9:13" ht="12.75">
      <c r="I1451" s="742"/>
      <c r="J1451" s="742"/>
      <c r="K1451" s="742"/>
      <c r="L1451" s="742"/>
      <c r="M1451" s="742"/>
    </row>
    <row r="1452" spans="9:13" ht="12.75">
      <c r="I1452" s="742"/>
      <c r="J1452" s="742"/>
      <c r="K1452" s="742"/>
      <c r="L1452" s="742"/>
      <c r="M1452" s="742"/>
    </row>
    <row r="1453" spans="9:13" ht="12.75">
      <c r="I1453" s="742"/>
      <c r="J1453" s="742"/>
      <c r="K1453" s="742"/>
      <c r="L1453" s="742"/>
      <c r="M1453" s="742"/>
    </row>
    <row r="1454" spans="9:13" ht="12.75">
      <c r="I1454" s="742"/>
      <c r="J1454" s="742"/>
      <c r="K1454" s="742"/>
      <c r="L1454" s="742"/>
      <c r="M1454" s="742"/>
    </row>
    <row r="1455" spans="9:13" ht="12.75">
      <c r="I1455" s="742"/>
      <c r="J1455" s="742"/>
      <c r="K1455" s="742"/>
      <c r="L1455" s="742"/>
      <c r="M1455" s="742"/>
    </row>
    <row r="1456" spans="9:13" ht="12.75">
      <c r="I1456" s="742"/>
      <c r="J1456" s="742"/>
      <c r="K1456" s="742"/>
      <c r="L1456" s="742"/>
      <c r="M1456" s="742"/>
    </row>
    <row r="1457" spans="9:13" ht="12.75">
      <c r="I1457" s="742"/>
      <c r="J1457" s="742"/>
      <c r="K1457" s="742"/>
      <c r="L1457" s="742"/>
      <c r="M1457" s="742"/>
    </row>
    <row r="1458" spans="9:13" ht="12.75">
      <c r="I1458" s="742"/>
      <c r="J1458" s="742"/>
      <c r="K1458" s="742"/>
      <c r="L1458" s="742"/>
      <c r="M1458" s="742"/>
    </row>
    <row r="1459" spans="9:13" ht="12.75">
      <c r="I1459" s="742"/>
      <c r="J1459" s="742"/>
      <c r="K1459" s="742"/>
      <c r="L1459" s="742"/>
      <c r="M1459" s="742"/>
    </row>
    <row r="1460" spans="9:13" ht="12.75">
      <c r="I1460" s="742"/>
      <c r="J1460" s="742"/>
      <c r="K1460" s="742"/>
      <c r="L1460" s="742"/>
      <c r="M1460" s="742"/>
    </row>
    <row r="1461" spans="9:13" ht="12.75">
      <c r="I1461" s="742"/>
      <c r="J1461" s="742"/>
      <c r="K1461" s="742"/>
      <c r="L1461" s="742"/>
      <c r="M1461" s="742"/>
    </row>
    <row r="1462" spans="9:13" ht="12.75">
      <c r="I1462" s="742"/>
      <c r="J1462" s="742"/>
      <c r="K1462" s="742"/>
      <c r="L1462" s="742"/>
      <c r="M1462" s="742"/>
    </row>
    <row r="1463" spans="9:13" ht="12.75">
      <c r="I1463" s="742"/>
      <c r="J1463" s="742"/>
      <c r="K1463" s="742"/>
      <c r="L1463" s="742"/>
      <c r="M1463" s="742"/>
    </row>
    <row r="1464" spans="9:13" ht="12.75">
      <c r="I1464" s="742"/>
      <c r="J1464" s="742"/>
      <c r="K1464" s="742"/>
      <c r="L1464" s="742"/>
      <c r="M1464" s="742"/>
    </row>
    <row r="1465" spans="9:13" ht="12.75">
      <c r="I1465" s="742"/>
      <c r="J1465" s="742"/>
      <c r="K1465" s="742"/>
      <c r="L1465" s="742"/>
      <c r="M1465" s="742"/>
    </row>
    <row r="1466" spans="9:13" ht="12.75">
      <c r="I1466" s="742"/>
      <c r="J1466" s="742"/>
      <c r="K1466" s="742"/>
      <c r="L1466" s="742"/>
      <c r="M1466" s="742"/>
    </row>
    <row r="1467" spans="9:13" ht="12.75">
      <c r="I1467" s="742"/>
      <c r="J1467" s="742"/>
      <c r="K1467" s="742"/>
      <c r="L1467" s="742"/>
      <c r="M1467" s="742"/>
    </row>
    <row r="1468" spans="9:13" ht="12.75">
      <c r="I1468" s="742"/>
      <c r="J1468" s="742"/>
      <c r="K1468" s="742"/>
      <c r="L1468" s="742"/>
      <c r="M1468" s="742"/>
    </row>
    <row r="1469" spans="9:13" ht="12.75">
      <c r="I1469" s="742"/>
      <c r="J1469" s="742"/>
      <c r="K1469" s="742"/>
      <c r="L1469" s="742"/>
      <c r="M1469" s="742"/>
    </row>
    <row r="1470" spans="9:13" ht="12.75">
      <c r="I1470" s="742"/>
      <c r="J1470" s="742"/>
      <c r="K1470" s="742"/>
      <c r="L1470" s="742"/>
      <c r="M1470" s="742"/>
    </row>
    <row r="1471" spans="9:13" ht="12.75">
      <c r="I1471" s="742"/>
      <c r="J1471" s="742"/>
      <c r="K1471" s="742"/>
      <c r="L1471" s="742"/>
      <c r="M1471" s="742"/>
    </row>
    <row r="1472" spans="9:13" ht="12.75">
      <c r="I1472" s="742"/>
      <c r="J1472" s="742"/>
      <c r="K1472" s="742"/>
      <c r="L1472" s="742"/>
      <c r="M1472" s="742"/>
    </row>
    <row r="1473" spans="9:13" ht="12.75">
      <c r="I1473" s="742"/>
      <c r="J1473" s="742"/>
      <c r="K1473" s="742"/>
      <c r="L1473" s="742"/>
      <c r="M1473" s="742"/>
    </row>
    <row r="1474" spans="9:13" ht="12.75">
      <c r="I1474" s="742"/>
      <c r="J1474" s="742"/>
      <c r="K1474" s="742"/>
      <c r="L1474" s="742"/>
      <c r="M1474" s="742"/>
    </row>
    <row r="1475" spans="9:13" ht="12.75">
      <c r="I1475" s="742"/>
      <c r="J1475" s="742"/>
      <c r="K1475" s="742"/>
      <c r="L1475" s="742"/>
      <c r="M1475" s="742"/>
    </row>
    <row r="1476" spans="9:13" ht="12.75">
      <c r="I1476" s="742"/>
      <c r="J1476" s="742"/>
      <c r="K1476" s="742"/>
      <c r="L1476" s="742"/>
      <c r="M1476" s="742"/>
    </row>
    <row r="1477" spans="9:13" ht="12.75">
      <c r="I1477" s="742"/>
      <c r="J1477" s="742"/>
      <c r="K1477" s="742"/>
      <c r="L1477" s="742"/>
      <c r="M1477" s="742"/>
    </row>
    <row r="1478" spans="9:13" ht="12.75">
      <c r="I1478" s="742"/>
      <c r="J1478" s="742"/>
      <c r="K1478" s="742"/>
      <c r="L1478" s="742"/>
      <c r="M1478" s="742"/>
    </row>
    <row r="1479" spans="9:13" ht="12.75">
      <c r="I1479" s="742"/>
      <c r="J1479" s="742"/>
      <c r="K1479" s="742"/>
      <c r="L1479" s="742"/>
      <c r="M1479" s="742"/>
    </row>
    <row r="1480" spans="9:13" ht="12.75">
      <c r="I1480" s="742"/>
      <c r="J1480" s="742"/>
      <c r="K1480" s="742"/>
      <c r="L1480" s="742"/>
      <c r="M1480" s="742"/>
    </row>
    <row r="1481" spans="9:13" ht="12.75">
      <c r="I1481" s="742"/>
      <c r="J1481" s="742"/>
      <c r="K1481" s="742"/>
      <c r="L1481" s="742"/>
      <c r="M1481" s="742"/>
    </row>
    <row r="1482" spans="9:13" ht="12.75">
      <c r="I1482" s="742"/>
      <c r="J1482" s="742"/>
      <c r="K1482" s="742"/>
      <c r="L1482" s="742"/>
      <c r="M1482" s="742"/>
    </row>
    <row r="1483" spans="9:13" ht="12.75">
      <c r="I1483" s="742"/>
      <c r="J1483" s="742"/>
      <c r="K1483" s="742"/>
      <c r="L1483" s="742"/>
      <c r="M1483" s="742"/>
    </row>
    <row r="1484" spans="9:13" ht="12.75">
      <c r="I1484" s="742"/>
      <c r="J1484" s="742"/>
      <c r="K1484" s="742"/>
      <c r="L1484" s="742"/>
      <c r="M1484" s="742"/>
    </row>
    <row r="1485" spans="9:13" ht="12.75">
      <c r="I1485" s="742"/>
      <c r="J1485" s="742"/>
      <c r="K1485" s="742"/>
      <c r="L1485" s="742"/>
      <c r="M1485" s="742"/>
    </row>
    <row r="1486" spans="9:13" ht="12.75">
      <c r="I1486" s="742"/>
      <c r="J1486" s="742"/>
      <c r="K1486" s="742"/>
      <c r="L1486" s="742"/>
      <c r="M1486" s="742"/>
    </row>
    <row r="1487" spans="9:13" ht="12.75">
      <c r="I1487" s="742"/>
      <c r="J1487" s="742"/>
      <c r="K1487" s="742"/>
      <c r="L1487" s="742"/>
      <c r="M1487" s="742"/>
    </row>
    <row r="1488" spans="9:13" ht="12.75">
      <c r="I1488" s="742"/>
      <c r="J1488" s="742"/>
      <c r="K1488" s="742"/>
      <c r="L1488" s="742"/>
      <c r="M1488" s="742"/>
    </row>
    <row r="1489" spans="9:13" ht="12.75">
      <c r="I1489" s="742"/>
      <c r="J1489" s="742"/>
      <c r="K1489" s="742"/>
      <c r="L1489" s="742"/>
      <c r="M1489" s="742"/>
    </row>
    <row r="1490" spans="9:13" ht="12.75">
      <c r="I1490" s="742"/>
      <c r="J1490" s="742"/>
      <c r="K1490" s="742"/>
      <c r="L1490" s="742"/>
      <c r="M1490" s="742"/>
    </row>
    <row r="1491" spans="9:13" ht="12.75">
      <c r="I1491" s="742"/>
      <c r="J1491" s="742"/>
      <c r="K1491" s="742"/>
      <c r="L1491" s="742"/>
      <c r="M1491" s="742"/>
    </row>
    <row r="1492" spans="9:13" ht="12.75">
      <c r="I1492" s="742"/>
      <c r="J1492" s="742"/>
      <c r="K1492" s="742"/>
      <c r="L1492" s="742"/>
      <c r="M1492" s="742"/>
    </row>
    <row r="1493" spans="9:13" ht="12.75">
      <c r="I1493" s="742"/>
      <c r="J1493" s="742"/>
      <c r="K1493" s="742"/>
      <c r="L1493" s="742"/>
      <c r="M1493" s="742"/>
    </row>
    <row r="1494" spans="9:13" ht="12.75">
      <c r="I1494" s="742"/>
      <c r="J1494" s="742"/>
      <c r="K1494" s="742"/>
      <c r="L1494" s="742"/>
      <c r="M1494" s="742"/>
    </row>
    <row r="1495" spans="9:13" ht="12.75">
      <c r="I1495" s="742"/>
      <c r="J1495" s="742"/>
      <c r="K1495" s="742"/>
      <c r="L1495" s="742"/>
      <c r="M1495" s="742"/>
    </row>
    <row r="1496" spans="9:13" ht="12.75">
      <c r="I1496" s="742"/>
      <c r="J1496" s="742"/>
      <c r="K1496" s="742"/>
      <c r="L1496" s="742"/>
      <c r="M1496" s="742"/>
    </row>
    <row r="1497" spans="9:13" ht="12.75">
      <c r="I1497" s="742"/>
      <c r="J1497" s="742"/>
      <c r="K1497" s="742"/>
      <c r="L1497" s="742"/>
      <c r="M1497" s="742"/>
    </row>
    <row r="1498" spans="9:13" ht="12.75">
      <c r="I1498" s="742"/>
      <c r="J1498" s="742"/>
      <c r="K1498" s="742"/>
      <c r="L1498" s="742"/>
      <c r="M1498" s="742"/>
    </row>
    <row r="1499" spans="9:13" ht="12.75">
      <c r="I1499" s="742"/>
      <c r="J1499" s="742"/>
      <c r="K1499" s="742"/>
      <c r="L1499" s="742"/>
      <c r="M1499" s="742"/>
    </row>
    <row r="1500" spans="9:13" ht="12.75">
      <c r="I1500" s="742"/>
      <c r="J1500" s="742"/>
      <c r="K1500" s="742"/>
      <c r="L1500" s="742"/>
      <c r="M1500" s="742"/>
    </row>
    <row r="1501" spans="9:13" ht="12.75">
      <c r="I1501" s="742"/>
      <c r="J1501" s="742"/>
      <c r="K1501" s="742"/>
      <c r="L1501" s="742"/>
      <c r="M1501" s="742"/>
    </row>
    <row r="1502" spans="9:13" ht="12.75">
      <c r="I1502" s="742"/>
      <c r="J1502" s="742"/>
      <c r="K1502" s="742"/>
      <c r="L1502" s="742"/>
      <c r="M1502" s="742"/>
    </row>
    <row r="1503" spans="9:13" ht="12.75">
      <c r="I1503" s="742"/>
      <c r="J1503" s="742"/>
      <c r="K1503" s="742"/>
      <c r="L1503" s="742"/>
      <c r="M1503" s="742"/>
    </row>
    <row r="1504" spans="9:13" ht="12.75">
      <c r="I1504" s="742"/>
      <c r="J1504" s="742"/>
      <c r="K1504" s="742"/>
      <c r="L1504" s="742"/>
      <c r="M1504" s="742"/>
    </row>
    <row r="1505" spans="9:13" ht="12.75">
      <c r="I1505" s="742"/>
      <c r="J1505" s="742"/>
      <c r="K1505" s="742"/>
      <c r="L1505" s="742"/>
      <c r="M1505" s="742"/>
    </row>
    <row r="1506" spans="9:13" ht="12.75">
      <c r="I1506" s="742"/>
      <c r="J1506" s="742"/>
      <c r="K1506" s="742"/>
      <c r="L1506" s="742"/>
      <c r="M1506" s="742"/>
    </row>
    <row r="1507" spans="9:13" ht="12.75">
      <c r="I1507" s="742"/>
      <c r="J1507" s="742"/>
      <c r="K1507" s="742"/>
      <c r="L1507" s="742"/>
      <c r="M1507" s="742"/>
    </row>
    <row r="1508" spans="9:13" ht="12.75">
      <c r="I1508" s="742"/>
      <c r="J1508" s="742"/>
      <c r="K1508" s="742"/>
      <c r="L1508" s="742"/>
      <c r="M1508" s="742"/>
    </row>
    <row r="1509" spans="9:13" ht="12.75">
      <c r="I1509" s="742"/>
      <c r="J1509" s="742"/>
      <c r="K1509" s="742"/>
      <c r="L1509" s="742"/>
      <c r="M1509" s="742"/>
    </row>
    <row r="1510" spans="9:13" ht="12.75">
      <c r="I1510" s="742"/>
      <c r="J1510" s="742"/>
      <c r="K1510" s="742"/>
      <c r="L1510" s="742"/>
      <c r="M1510" s="742"/>
    </row>
    <row r="1511" spans="9:13" ht="12.75">
      <c r="I1511" s="742"/>
      <c r="J1511" s="742"/>
      <c r="K1511" s="742"/>
      <c r="L1511" s="742"/>
      <c r="M1511" s="742"/>
    </row>
    <row r="1512" spans="9:13" ht="12.75">
      <c r="I1512" s="742"/>
      <c r="J1512" s="742"/>
      <c r="K1512" s="742"/>
      <c r="L1512" s="742"/>
      <c r="M1512" s="742"/>
    </row>
    <row r="1513" spans="9:13" ht="12.75">
      <c r="I1513" s="742"/>
      <c r="J1513" s="742"/>
      <c r="K1513" s="742"/>
      <c r="L1513" s="742"/>
      <c r="M1513" s="742"/>
    </row>
    <row r="1514" spans="9:13" ht="12.75">
      <c r="I1514" s="742"/>
      <c r="J1514" s="742"/>
      <c r="K1514" s="742"/>
      <c r="L1514" s="742"/>
      <c r="M1514" s="742"/>
    </row>
    <row r="1515" spans="9:13" ht="12.75">
      <c r="I1515" s="742"/>
      <c r="J1515" s="742"/>
      <c r="K1515" s="742"/>
      <c r="L1515" s="742"/>
      <c r="M1515" s="742"/>
    </row>
    <row r="1516" spans="9:13" ht="12.75">
      <c r="I1516" s="742"/>
      <c r="J1516" s="742"/>
      <c r="K1516" s="742"/>
      <c r="L1516" s="742"/>
      <c r="M1516" s="742"/>
    </row>
    <row r="1517" spans="9:13" ht="12.75">
      <c r="I1517" s="742"/>
      <c r="J1517" s="742"/>
      <c r="K1517" s="742"/>
      <c r="L1517" s="742"/>
      <c r="M1517" s="742"/>
    </row>
    <row r="1518" spans="9:13" ht="12.75">
      <c r="I1518" s="742"/>
      <c r="J1518" s="742"/>
      <c r="K1518" s="742"/>
      <c r="L1518" s="742"/>
      <c r="M1518" s="742"/>
    </row>
    <row r="1519" spans="9:13" ht="12.75">
      <c r="I1519" s="742"/>
      <c r="J1519" s="742"/>
      <c r="K1519" s="742"/>
      <c r="L1519" s="742"/>
      <c r="M1519" s="742"/>
    </row>
    <row r="1520" spans="9:13" ht="12.75">
      <c r="I1520" s="742"/>
      <c r="J1520" s="742"/>
      <c r="K1520" s="742"/>
      <c r="L1520" s="742"/>
      <c r="M1520" s="742"/>
    </row>
    <row r="1521" spans="9:13" ht="12.75">
      <c r="I1521" s="742"/>
      <c r="J1521" s="742"/>
      <c r="K1521" s="742"/>
      <c r="L1521" s="742"/>
      <c r="M1521" s="742"/>
    </row>
    <row r="1522" spans="9:13" ht="12.75">
      <c r="I1522" s="742"/>
      <c r="J1522" s="742"/>
      <c r="K1522" s="742"/>
      <c r="L1522" s="742"/>
      <c r="M1522" s="742"/>
    </row>
    <row r="1523" spans="9:13" ht="12.75">
      <c r="I1523" s="742"/>
      <c r="J1523" s="742"/>
      <c r="K1523" s="742"/>
      <c r="L1523" s="742"/>
      <c r="M1523" s="742"/>
    </row>
    <row r="1524" spans="9:13" ht="12.75">
      <c r="I1524" s="742"/>
      <c r="J1524" s="742"/>
      <c r="K1524" s="742"/>
      <c r="L1524" s="742"/>
      <c r="M1524" s="742"/>
    </row>
    <row r="1525" spans="9:13" ht="12.75">
      <c r="I1525" s="742"/>
      <c r="J1525" s="742"/>
      <c r="K1525" s="742"/>
      <c r="L1525" s="742"/>
      <c r="M1525" s="742"/>
    </row>
    <row r="1526" spans="9:13" ht="12.75">
      <c r="I1526" s="742"/>
      <c r="J1526" s="742"/>
      <c r="K1526" s="742"/>
      <c r="L1526" s="742"/>
      <c r="M1526" s="742"/>
    </row>
    <row r="1527" spans="9:13" ht="12.75">
      <c r="I1527" s="742"/>
      <c r="J1527" s="742"/>
      <c r="K1527" s="742"/>
      <c r="L1527" s="742"/>
      <c r="M1527" s="742"/>
    </row>
    <row r="1528" spans="9:13" ht="12.75">
      <c r="I1528" s="742"/>
      <c r="J1528" s="742"/>
      <c r="K1528" s="742"/>
      <c r="L1528" s="742"/>
      <c r="M1528" s="742"/>
    </row>
    <row r="1529" spans="9:13" ht="12.75">
      <c r="I1529" s="742"/>
      <c r="J1529" s="742"/>
      <c r="K1529" s="742"/>
      <c r="L1529" s="742"/>
      <c r="M1529" s="742"/>
    </row>
    <row r="1530" spans="9:13" ht="12.75">
      <c r="I1530" s="742"/>
      <c r="J1530" s="742"/>
      <c r="K1530" s="742"/>
      <c r="L1530" s="742"/>
      <c r="M1530" s="742"/>
    </row>
    <row r="1531" spans="9:13" ht="12.75">
      <c r="I1531" s="742"/>
      <c r="J1531" s="742"/>
      <c r="K1531" s="742"/>
      <c r="L1531" s="742"/>
      <c r="M1531" s="742"/>
    </row>
    <row r="1532" spans="9:13" ht="12.75">
      <c r="I1532" s="742"/>
      <c r="J1532" s="742"/>
      <c r="K1532" s="742"/>
      <c r="L1532" s="742"/>
      <c r="M1532" s="742"/>
    </row>
    <row r="1533" spans="9:13" ht="12.75">
      <c r="I1533" s="742"/>
      <c r="J1533" s="742"/>
      <c r="K1533" s="742"/>
      <c r="L1533" s="742"/>
      <c r="M1533" s="742"/>
    </row>
    <row r="1534" spans="9:13" ht="12.75">
      <c r="I1534" s="742"/>
      <c r="J1534" s="742"/>
      <c r="K1534" s="742"/>
      <c r="L1534" s="742"/>
      <c r="M1534" s="742"/>
    </row>
    <row r="1535" spans="9:13" ht="12.75">
      <c r="I1535" s="742"/>
      <c r="J1535" s="742"/>
      <c r="K1535" s="742"/>
      <c r="L1535" s="742"/>
      <c r="M1535" s="742"/>
    </row>
    <row r="1536" spans="9:13" ht="12.75">
      <c r="I1536" s="742"/>
      <c r="J1536" s="742"/>
      <c r="K1536" s="742"/>
      <c r="L1536" s="742"/>
      <c r="M1536" s="742"/>
    </row>
    <row r="1537" spans="9:13" ht="12.75">
      <c r="I1537" s="742"/>
      <c r="J1537" s="742"/>
      <c r="K1537" s="742"/>
      <c r="L1537" s="742"/>
      <c r="M1537" s="742"/>
    </row>
    <row r="1538" spans="9:13" ht="12.75">
      <c r="I1538" s="742"/>
      <c r="J1538" s="742"/>
      <c r="K1538" s="742"/>
      <c r="L1538" s="742"/>
      <c r="M1538" s="742"/>
    </row>
    <row r="1539" spans="9:13" ht="12.75">
      <c r="I1539" s="742"/>
      <c r="J1539" s="742"/>
      <c r="K1539" s="742"/>
      <c r="L1539" s="742"/>
      <c r="M1539" s="742"/>
    </row>
    <row r="1540" spans="9:13" ht="12.75">
      <c r="I1540" s="742"/>
      <c r="J1540" s="742"/>
      <c r="K1540" s="742"/>
      <c r="L1540" s="742"/>
      <c r="M1540" s="742"/>
    </row>
    <row r="1541" spans="9:13" ht="12.75">
      <c r="I1541" s="742"/>
      <c r="J1541" s="742"/>
      <c r="K1541" s="742"/>
      <c r="L1541" s="742"/>
      <c r="M1541" s="742"/>
    </row>
    <row r="1542" spans="9:13" ht="12.75">
      <c r="I1542" s="742"/>
      <c r="J1542" s="742"/>
      <c r="K1542" s="742"/>
      <c r="L1542" s="742"/>
      <c r="M1542" s="742"/>
    </row>
    <row r="1543" spans="9:13" ht="12.75">
      <c r="I1543" s="742"/>
      <c r="J1543" s="742"/>
      <c r="K1543" s="742"/>
      <c r="L1543" s="742"/>
      <c r="M1543" s="742"/>
    </row>
    <row r="1544" spans="9:13" ht="12.75">
      <c r="I1544" s="742"/>
      <c r="J1544" s="742"/>
      <c r="K1544" s="742"/>
      <c r="L1544" s="742"/>
      <c r="M1544" s="742"/>
    </row>
    <row r="1545" spans="9:13" ht="12.75">
      <c r="I1545" s="742"/>
      <c r="J1545" s="742"/>
      <c r="K1545" s="742"/>
      <c r="L1545" s="742"/>
      <c r="M1545" s="742"/>
    </row>
    <row r="1546" spans="9:13" ht="12.75">
      <c r="I1546" s="742"/>
      <c r="J1546" s="742"/>
      <c r="K1546" s="742"/>
      <c r="L1546" s="742"/>
      <c r="M1546" s="742"/>
    </row>
    <row r="1547" spans="9:13" ht="12.75">
      <c r="I1547" s="742"/>
      <c r="J1547" s="742"/>
      <c r="K1547" s="742"/>
      <c r="L1547" s="742"/>
      <c r="M1547" s="742"/>
    </row>
    <row r="1548" spans="9:13" ht="12.75">
      <c r="I1548" s="742"/>
      <c r="J1548" s="742"/>
      <c r="K1548" s="742"/>
      <c r="L1548" s="742"/>
      <c r="M1548" s="742"/>
    </row>
    <row r="1549" spans="9:13" ht="12.75">
      <c r="I1549" s="742"/>
      <c r="J1549" s="742"/>
      <c r="K1549" s="742"/>
      <c r="L1549" s="742"/>
      <c r="M1549" s="742"/>
    </row>
    <row r="1550" spans="9:13" ht="12.75">
      <c r="I1550" s="742"/>
      <c r="J1550" s="742"/>
      <c r="K1550" s="742"/>
      <c r="L1550" s="742"/>
      <c r="M1550" s="742"/>
    </row>
    <row r="1551" spans="9:13" ht="12.75">
      <c r="I1551" s="742"/>
      <c r="J1551" s="742"/>
      <c r="K1551" s="742"/>
      <c r="L1551" s="742"/>
      <c r="M1551" s="742"/>
    </row>
    <row r="1552" spans="9:13" ht="12.75">
      <c r="I1552" s="742"/>
      <c r="J1552" s="742"/>
      <c r="K1552" s="742"/>
      <c r="L1552" s="742"/>
      <c r="M1552" s="742"/>
    </row>
    <row r="1553" spans="9:13" ht="12.75">
      <c r="I1553" s="742"/>
      <c r="J1553" s="742"/>
      <c r="K1553" s="742"/>
      <c r="L1553" s="742"/>
      <c r="M1553" s="742"/>
    </row>
    <row r="1554" spans="9:13" ht="12.75">
      <c r="I1554" s="742"/>
      <c r="J1554" s="742"/>
      <c r="K1554" s="742"/>
      <c r="L1554" s="742"/>
      <c r="M1554" s="742"/>
    </row>
    <row r="1555" spans="9:13" ht="12.75">
      <c r="I1555" s="742"/>
      <c r="J1555" s="742"/>
      <c r="K1555" s="742"/>
      <c r="L1555" s="742"/>
      <c r="M1555" s="742"/>
    </row>
    <row r="1556" spans="9:13" ht="12.75">
      <c r="I1556" s="742"/>
      <c r="J1556" s="742"/>
      <c r="K1556" s="742"/>
      <c r="L1556" s="742"/>
      <c r="M1556" s="742"/>
    </row>
    <row r="1557" spans="9:13" ht="12.75">
      <c r="I1557" s="742"/>
      <c r="J1557" s="742"/>
      <c r="K1557" s="742"/>
      <c r="L1557" s="742"/>
      <c r="M1557" s="742"/>
    </row>
    <row r="1558" spans="9:13" ht="12.75">
      <c r="I1558" s="742"/>
      <c r="J1558" s="742"/>
      <c r="K1558" s="742"/>
      <c r="L1558" s="742"/>
      <c r="M1558" s="742"/>
    </row>
    <row r="1559" spans="9:13" ht="12.75">
      <c r="I1559" s="742"/>
      <c r="J1559" s="742"/>
      <c r="K1559" s="742"/>
      <c r="L1559" s="742"/>
      <c r="M1559" s="742"/>
    </row>
    <row r="1560" spans="9:13" ht="12.75">
      <c r="I1560" s="742"/>
      <c r="J1560" s="742"/>
      <c r="K1560" s="742"/>
      <c r="L1560" s="742"/>
      <c r="M1560" s="742"/>
    </row>
    <row r="1561" spans="9:13" ht="12.75">
      <c r="I1561" s="742"/>
      <c r="J1561" s="742"/>
      <c r="K1561" s="742"/>
      <c r="L1561" s="742"/>
      <c r="M1561" s="742"/>
    </row>
    <row r="1562" spans="9:13" ht="12.75">
      <c r="I1562" s="742"/>
      <c r="J1562" s="742"/>
      <c r="K1562" s="742"/>
      <c r="L1562" s="742"/>
      <c r="M1562" s="742"/>
    </row>
    <row r="1563" spans="9:13" ht="12.75">
      <c r="I1563" s="742"/>
      <c r="J1563" s="742"/>
      <c r="K1563" s="742"/>
      <c r="L1563" s="742"/>
      <c r="M1563" s="742"/>
    </row>
    <row r="1564" spans="9:13" ht="12.75">
      <c r="I1564" s="742"/>
      <c r="J1564" s="742"/>
      <c r="K1564" s="742"/>
      <c r="L1564" s="742"/>
      <c r="M1564" s="742"/>
    </row>
    <row r="1565" spans="9:13" ht="12.75">
      <c r="I1565" s="742"/>
      <c r="J1565" s="742"/>
      <c r="K1565" s="742"/>
      <c r="L1565" s="742"/>
      <c r="M1565" s="742"/>
    </row>
    <row r="1566" spans="9:13" ht="12.75">
      <c r="I1566" s="742"/>
      <c r="J1566" s="742"/>
      <c r="K1566" s="742"/>
      <c r="L1566" s="742"/>
      <c r="M1566" s="742"/>
    </row>
    <row r="1567" spans="9:13" ht="12.75">
      <c r="I1567" s="742"/>
      <c r="J1567" s="742"/>
      <c r="K1567" s="742"/>
      <c r="L1567" s="742"/>
      <c r="M1567" s="742"/>
    </row>
    <row r="1568" spans="9:13" ht="12.75">
      <c r="I1568" s="742"/>
      <c r="J1568" s="742"/>
      <c r="K1568" s="742"/>
      <c r="L1568" s="742"/>
      <c r="M1568" s="742"/>
    </row>
    <row r="1569" spans="9:13" ht="12.75">
      <c r="I1569" s="742"/>
      <c r="J1569" s="742"/>
      <c r="K1569" s="742"/>
      <c r="L1569" s="742"/>
      <c r="M1569" s="742"/>
    </row>
    <row r="1570" spans="9:13" ht="12.75">
      <c r="I1570" s="742"/>
      <c r="J1570" s="742"/>
      <c r="K1570" s="742"/>
      <c r="L1570" s="742"/>
      <c r="M1570" s="742"/>
    </row>
    <row r="1571" spans="9:13" ht="12.75">
      <c r="I1571" s="742"/>
      <c r="J1571" s="742"/>
      <c r="K1571" s="742"/>
      <c r="L1571" s="742"/>
      <c r="M1571" s="742"/>
    </row>
    <row r="1572" spans="9:13" ht="12.75">
      <c r="I1572" s="742"/>
      <c r="J1572" s="742"/>
      <c r="K1572" s="742"/>
      <c r="L1572" s="742"/>
      <c r="M1572" s="742"/>
    </row>
    <row r="1573" spans="9:13" ht="12.75">
      <c r="I1573" s="742"/>
      <c r="J1573" s="742"/>
      <c r="K1573" s="742"/>
      <c r="L1573" s="742"/>
      <c r="M1573" s="742"/>
    </row>
    <row r="1574" spans="9:13" ht="12.75">
      <c r="I1574" s="742"/>
      <c r="J1574" s="742"/>
      <c r="K1574" s="742"/>
      <c r="L1574" s="742"/>
      <c r="M1574" s="742"/>
    </row>
    <row r="1575" spans="9:13" ht="12.75">
      <c r="I1575" s="742"/>
      <c r="J1575" s="742"/>
      <c r="K1575" s="742"/>
      <c r="L1575" s="742"/>
      <c r="M1575" s="742"/>
    </row>
    <row r="1576" spans="9:13" ht="12.75">
      <c r="I1576" s="742"/>
      <c r="J1576" s="742"/>
      <c r="K1576" s="742"/>
      <c r="L1576" s="742"/>
      <c r="M1576" s="742"/>
    </row>
    <row r="1577" spans="9:13" ht="12.75">
      <c r="I1577" s="742"/>
      <c r="J1577" s="742"/>
      <c r="K1577" s="742"/>
      <c r="L1577" s="742"/>
      <c r="M1577" s="742"/>
    </row>
    <row r="1578" spans="9:13" ht="12.75">
      <c r="I1578" s="742"/>
      <c r="J1578" s="742"/>
      <c r="K1578" s="742"/>
      <c r="L1578" s="742"/>
      <c r="M1578" s="742"/>
    </row>
    <row r="1579" spans="9:13" ht="12.75">
      <c r="I1579" s="742"/>
      <c r="J1579" s="742"/>
      <c r="K1579" s="742"/>
      <c r="L1579" s="742"/>
      <c r="M1579" s="742"/>
    </row>
    <row r="1580" spans="9:13" ht="12.75">
      <c r="I1580" s="742"/>
      <c r="J1580" s="742"/>
      <c r="K1580" s="742"/>
      <c r="L1580" s="742"/>
      <c r="M1580" s="742"/>
    </row>
    <row r="1581" spans="9:13" ht="12.75">
      <c r="I1581" s="742"/>
      <c r="J1581" s="742"/>
      <c r="K1581" s="742"/>
      <c r="L1581" s="742"/>
      <c r="M1581" s="742"/>
    </row>
    <row r="1582" spans="9:13" ht="12.75">
      <c r="I1582" s="742"/>
      <c r="J1582" s="742"/>
      <c r="K1582" s="742"/>
      <c r="L1582" s="742"/>
      <c r="M1582" s="742"/>
    </row>
    <row r="1583" spans="9:13" ht="12.75">
      <c r="I1583" s="742"/>
      <c r="J1583" s="742"/>
      <c r="K1583" s="742"/>
      <c r="L1583" s="742"/>
      <c r="M1583" s="742"/>
    </row>
    <row r="1584" spans="9:13" ht="12.75">
      <c r="I1584" s="742"/>
      <c r="J1584" s="742"/>
      <c r="K1584" s="742"/>
      <c r="L1584" s="742"/>
      <c r="M1584" s="742"/>
    </row>
    <row r="1585" spans="9:13" ht="12.75">
      <c r="I1585" s="742"/>
      <c r="J1585" s="742"/>
      <c r="K1585" s="742"/>
      <c r="L1585" s="742"/>
      <c r="M1585" s="742"/>
    </row>
    <row r="1586" spans="9:13" ht="12.75">
      <c r="I1586" s="742"/>
      <c r="J1586" s="742"/>
      <c r="K1586" s="742"/>
      <c r="L1586" s="742"/>
      <c r="M1586" s="742"/>
    </row>
    <row r="1587" spans="9:13" ht="12.75">
      <c r="I1587" s="742"/>
      <c r="J1587" s="742"/>
      <c r="K1587" s="742"/>
      <c r="L1587" s="742"/>
      <c r="M1587" s="742"/>
    </row>
    <row r="1588" spans="9:13" ht="12.75">
      <c r="I1588" s="742"/>
      <c r="J1588" s="742"/>
      <c r="K1588" s="742"/>
      <c r="L1588" s="742"/>
      <c r="M1588" s="742"/>
    </row>
    <row r="1589" spans="9:13" ht="12.75">
      <c r="I1589" s="742"/>
      <c r="J1589" s="742"/>
      <c r="K1589" s="742"/>
      <c r="L1589" s="742"/>
      <c r="M1589" s="742"/>
    </row>
    <row r="1590" spans="9:13" ht="12.75">
      <c r="I1590" s="742"/>
      <c r="J1590" s="742"/>
      <c r="K1590" s="742"/>
      <c r="L1590" s="742"/>
      <c r="M1590" s="742"/>
    </row>
    <row r="1591" spans="9:13" ht="12.75">
      <c r="I1591" s="742"/>
      <c r="J1591" s="742"/>
      <c r="K1591" s="742"/>
      <c r="L1591" s="742"/>
      <c r="M1591" s="742"/>
    </row>
    <row r="1592" spans="9:13" ht="12.75">
      <c r="I1592" s="742"/>
      <c r="J1592" s="742"/>
      <c r="K1592" s="742"/>
      <c r="L1592" s="742"/>
      <c r="M1592" s="742"/>
    </row>
    <row r="1593" spans="9:13" ht="12.75">
      <c r="I1593" s="742"/>
      <c r="J1593" s="742"/>
      <c r="K1593" s="742"/>
      <c r="L1593" s="742"/>
      <c r="M1593" s="742"/>
    </row>
    <row r="1594" spans="9:13" ht="12.75">
      <c r="I1594" s="742"/>
      <c r="J1594" s="742"/>
      <c r="K1594" s="742"/>
      <c r="L1594" s="742"/>
      <c r="M1594" s="742"/>
    </row>
    <row r="1595" spans="9:13" ht="12.75">
      <c r="I1595" s="742"/>
      <c r="J1595" s="742"/>
      <c r="K1595" s="742"/>
      <c r="L1595" s="742"/>
      <c r="M1595" s="742"/>
    </row>
    <row r="1596" spans="9:13" ht="12.75">
      <c r="I1596" s="742"/>
      <c r="J1596" s="742"/>
      <c r="K1596" s="742"/>
      <c r="L1596" s="742"/>
      <c r="M1596" s="742"/>
    </row>
    <row r="1597" spans="9:13" ht="12.75">
      <c r="I1597" s="742"/>
      <c r="J1597" s="742"/>
      <c r="K1597" s="742"/>
      <c r="L1597" s="742"/>
      <c r="M1597" s="742"/>
    </row>
    <row r="1598" spans="9:13" ht="12.75">
      <c r="I1598" s="742"/>
      <c r="J1598" s="742"/>
      <c r="K1598" s="742"/>
      <c r="L1598" s="742"/>
      <c r="M1598" s="742"/>
    </row>
    <row r="1599" spans="9:13" ht="12.75">
      <c r="I1599" s="742"/>
      <c r="J1599" s="742"/>
      <c r="K1599" s="742"/>
      <c r="L1599" s="742"/>
      <c r="M1599" s="742"/>
    </row>
    <row r="1600" spans="9:13" ht="12.75">
      <c r="I1600" s="742"/>
      <c r="J1600" s="742"/>
      <c r="K1600" s="742"/>
      <c r="L1600" s="742"/>
      <c r="M1600" s="742"/>
    </row>
    <row r="1601" spans="9:13" ht="12.75">
      <c r="I1601" s="742"/>
      <c r="J1601" s="742"/>
      <c r="K1601" s="742"/>
      <c r="L1601" s="742"/>
      <c r="M1601" s="742"/>
    </row>
    <row r="1602" spans="9:13" ht="12.75">
      <c r="I1602" s="742"/>
      <c r="J1602" s="742"/>
      <c r="K1602" s="742"/>
      <c r="L1602" s="742"/>
      <c r="M1602" s="742"/>
    </row>
    <row r="1603" spans="9:13" ht="12.75">
      <c r="I1603" s="742"/>
      <c r="J1603" s="742"/>
      <c r="K1603" s="742"/>
      <c r="L1603" s="742"/>
      <c r="M1603" s="742"/>
    </row>
    <row r="1604" spans="9:13" ht="12.75">
      <c r="I1604" s="742"/>
      <c r="J1604" s="742"/>
      <c r="K1604" s="742"/>
      <c r="L1604" s="742"/>
      <c r="M1604" s="742"/>
    </row>
    <row r="1605" spans="9:13" ht="12.75">
      <c r="I1605" s="742"/>
      <c r="J1605" s="742"/>
      <c r="K1605" s="742"/>
      <c r="L1605" s="742"/>
      <c r="M1605" s="742"/>
    </row>
    <row r="1606" spans="9:13" ht="12.75">
      <c r="I1606" s="742"/>
      <c r="J1606" s="742"/>
      <c r="K1606" s="742"/>
      <c r="L1606" s="742"/>
      <c r="M1606" s="742"/>
    </row>
    <row r="1607" spans="9:13" ht="12.75">
      <c r="I1607" s="742"/>
      <c r="J1607" s="742"/>
      <c r="K1607" s="742"/>
      <c r="L1607" s="742"/>
      <c r="M1607" s="742"/>
    </row>
    <row r="1608" spans="9:13" ht="12.75">
      <c r="I1608" s="742"/>
      <c r="J1608" s="742"/>
      <c r="K1608" s="742"/>
      <c r="L1608" s="742"/>
      <c r="M1608" s="742"/>
    </row>
    <row r="1609" spans="9:13" ht="12.75">
      <c r="I1609" s="742"/>
      <c r="J1609" s="742"/>
      <c r="K1609" s="742"/>
      <c r="L1609" s="742"/>
      <c r="M1609" s="742"/>
    </row>
    <row r="1610" spans="9:13" ht="12.75">
      <c r="I1610" s="742"/>
      <c r="J1610" s="742"/>
      <c r="K1610" s="742"/>
      <c r="L1610" s="742"/>
      <c r="M1610" s="742"/>
    </row>
    <row r="1611" spans="9:13" ht="12.75">
      <c r="I1611" s="742"/>
      <c r="J1611" s="742"/>
      <c r="K1611" s="742"/>
      <c r="L1611" s="742"/>
      <c r="M1611" s="742"/>
    </row>
    <row r="1612" spans="9:13" ht="12.75">
      <c r="I1612" s="742"/>
      <c r="J1612" s="742"/>
      <c r="K1612" s="742"/>
      <c r="L1612" s="742"/>
      <c r="M1612" s="742"/>
    </row>
    <row r="1613" spans="9:13" ht="12.75">
      <c r="I1613" s="742"/>
      <c r="J1613" s="742"/>
      <c r="K1613" s="742"/>
      <c r="L1613" s="742"/>
      <c r="M1613" s="742"/>
    </row>
    <row r="1614" spans="9:13" ht="12.75">
      <c r="I1614" s="742"/>
      <c r="J1614" s="742"/>
      <c r="K1614" s="742"/>
      <c r="L1614" s="742"/>
      <c r="M1614" s="742"/>
    </row>
    <row r="1615" spans="9:13" ht="12.75">
      <c r="I1615" s="742"/>
      <c r="J1615" s="742"/>
      <c r="K1615" s="742"/>
      <c r="L1615" s="742"/>
      <c r="M1615" s="742"/>
    </row>
    <row r="1616" spans="9:13" ht="12.75">
      <c r="I1616" s="742"/>
      <c r="J1616" s="742"/>
      <c r="K1616" s="742"/>
      <c r="L1616" s="742"/>
      <c r="M1616" s="742"/>
    </row>
    <row r="1617" spans="9:13" ht="12.75">
      <c r="I1617" s="742"/>
      <c r="J1617" s="742"/>
      <c r="K1617" s="742"/>
      <c r="L1617" s="742"/>
      <c r="M1617" s="742"/>
    </row>
    <row r="1618" spans="9:13" ht="12.75">
      <c r="I1618" s="742"/>
      <c r="J1618" s="742"/>
      <c r="K1618" s="742"/>
      <c r="L1618" s="742"/>
      <c r="M1618" s="742"/>
    </row>
    <row r="1619" spans="9:13" ht="12.75">
      <c r="I1619" s="742"/>
      <c r="J1619" s="742"/>
      <c r="K1619" s="742"/>
      <c r="L1619" s="742"/>
      <c r="M1619" s="742"/>
    </row>
    <row r="1620" spans="9:13" ht="12.75">
      <c r="I1620" s="742"/>
      <c r="J1620" s="742"/>
      <c r="K1620" s="742"/>
      <c r="L1620" s="742"/>
      <c r="M1620" s="742"/>
    </row>
    <row r="1621" spans="9:13" ht="12.75">
      <c r="I1621" s="742"/>
      <c r="J1621" s="742"/>
      <c r="K1621" s="742"/>
      <c r="L1621" s="742"/>
      <c r="M1621" s="742"/>
    </row>
    <row r="1622" spans="9:13" ht="12.75">
      <c r="I1622" s="742"/>
      <c r="J1622" s="742"/>
      <c r="K1622" s="742"/>
      <c r="L1622" s="742"/>
      <c r="M1622" s="742"/>
    </row>
    <row r="1623" spans="9:13" ht="12.75">
      <c r="I1623" s="742"/>
      <c r="J1623" s="742"/>
      <c r="K1623" s="742"/>
      <c r="L1623" s="742"/>
      <c r="M1623" s="742"/>
    </row>
    <row r="1624" spans="9:13" ht="12.75">
      <c r="I1624" s="742"/>
      <c r="J1624" s="742"/>
      <c r="K1624" s="742"/>
      <c r="L1624" s="742"/>
      <c r="M1624" s="742"/>
    </row>
    <row r="1625" spans="9:13" ht="12.75">
      <c r="I1625" s="742"/>
      <c r="J1625" s="742"/>
      <c r="K1625" s="742"/>
      <c r="L1625" s="742"/>
      <c r="M1625" s="742"/>
    </row>
    <row r="1626" spans="9:13" ht="12.75">
      <c r="I1626" s="742"/>
      <c r="J1626" s="742"/>
      <c r="K1626" s="742"/>
      <c r="L1626" s="742"/>
      <c r="M1626" s="742"/>
    </row>
    <row r="1627" spans="9:13" ht="12.75">
      <c r="I1627" s="742"/>
      <c r="J1627" s="742"/>
      <c r="K1627" s="742"/>
      <c r="L1627" s="742"/>
      <c r="M1627" s="742"/>
    </row>
    <row r="1628" spans="9:13" ht="12.75">
      <c r="I1628" s="742"/>
      <c r="J1628" s="742"/>
      <c r="K1628" s="742"/>
      <c r="L1628" s="742"/>
      <c r="M1628" s="742"/>
    </row>
    <row r="1629" spans="9:13" ht="12.75">
      <c r="I1629" s="742"/>
      <c r="J1629" s="742"/>
      <c r="K1629" s="742"/>
      <c r="L1629" s="742"/>
      <c r="M1629" s="742"/>
    </row>
    <row r="1630" spans="9:13" ht="12.75">
      <c r="I1630" s="742"/>
      <c r="J1630" s="742"/>
      <c r="K1630" s="742"/>
      <c r="L1630" s="742"/>
      <c r="M1630" s="742"/>
    </row>
    <row r="1631" spans="9:13" ht="12.75">
      <c r="I1631" s="742"/>
      <c r="J1631" s="742"/>
      <c r="K1631" s="742"/>
      <c r="L1631" s="742"/>
      <c r="M1631" s="742"/>
    </row>
    <row r="1632" spans="9:13" ht="12.75">
      <c r="I1632" s="742"/>
      <c r="J1632" s="742"/>
      <c r="K1632" s="742"/>
      <c r="L1632" s="742"/>
      <c r="M1632" s="742"/>
    </row>
    <row r="1633" spans="9:13" ht="12.75">
      <c r="I1633" s="742"/>
      <c r="J1633" s="742"/>
      <c r="K1633" s="742"/>
      <c r="L1633" s="742"/>
      <c r="M1633" s="742"/>
    </row>
    <row r="1634" spans="9:13" ht="12.75">
      <c r="I1634" s="742"/>
      <c r="J1634" s="742"/>
      <c r="K1634" s="742"/>
      <c r="L1634" s="742"/>
      <c r="M1634" s="742"/>
    </row>
    <row r="1635" spans="9:13" ht="12.75">
      <c r="I1635" s="742"/>
      <c r="J1635" s="742"/>
      <c r="K1635" s="742"/>
      <c r="L1635" s="742"/>
      <c r="M1635" s="742"/>
    </row>
    <row r="1636" spans="9:13" ht="12.75">
      <c r="I1636" s="742"/>
      <c r="J1636" s="742"/>
      <c r="K1636" s="742"/>
      <c r="L1636" s="742"/>
      <c r="M1636" s="742"/>
    </row>
    <row r="1637" spans="9:13" ht="12.75">
      <c r="I1637" s="742"/>
      <c r="J1637" s="742"/>
      <c r="K1637" s="742"/>
      <c r="L1637" s="742"/>
      <c r="M1637" s="742"/>
    </row>
    <row r="1638" spans="9:13" ht="12.75">
      <c r="I1638" s="742"/>
      <c r="J1638" s="742"/>
      <c r="K1638" s="742"/>
      <c r="L1638" s="742"/>
      <c r="M1638" s="742"/>
    </row>
    <row r="1639" spans="9:13" ht="12.75">
      <c r="I1639" s="742"/>
      <c r="J1639" s="742"/>
      <c r="K1639" s="742"/>
      <c r="L1639" s="742"/>
      <c r="M1639" s="742"/>
    </row>
    <row r="1640" spans="9:13" ht="12.75">
      <c r="I1640" s="742"/>
      <c r="J1640" s="742"/>
      <c r="K1640" s="742"/>
      <c r="L1640" s="742"/>
      <c r="M1640" s="742"/>
    </row>
    <row r="1641" spans="9:13" ht="12.75">
      <c r="I1641" s="742"/>
      <c r="J1641" s="742"/>
      <c r="K1641" s="742"/>
      <c r="L1641" s="742"/>
      <c r="M1641" s="742"/>
    </row>
    <row r="1642" spans="9:13" ht="12.75">
      <c r="I1642" s="742"/>
      <c r="J1642" s="742"/>
      <c r="K1642" s="742"/>
      <c r="L1642" s="742"/>
      <c r="M1642" s="742"/>
    </row>
    <row r="1643" spans="9:13" ht="12.75">
      <c r="I1643" s="742"/>
      <c r="J1643" s="742"/>
      <c r="K1643" s="742"/>
      <c r="L1643" s="742"/>
      <c r="M1643" s="742"/>
    </row>
    <row r="1644" spans="9:13" ht="12.75">
      <c r="I1644" s="742"/>
      <c r="J1644" s="742"/>
      <c r="K1644" s="742"/>
      <c r="L1644" s="742"/>
      <c r="M1644" s="742"/>
    </row>
    <row r="1645" spans="9:13" ht="12.75">
      <c r="I1645" s="742"/>
      <c r="J1645" s="742"/>
      <c r="K1645" s="742"/>
      <c r="L1645" s="742"/>
      <c r="M1645" s="742"/>
    </row>
    <row r="1646" spans="9:13" ht="12.75">
      <c r="I1646" s="742"/>
      <c r="J1646" s="742"/>
      <c r="K1646" s="742"/>
      <c r="L1646" s="742"/>
      <c r="M1646" s="742"/>
    </row>
    <row r="1647" spans="9:13" ht="12.75">
      <c r="I1647" s="742"/>
      <c r="J1647" s="742"/>
      <c r="K1647" s="742"/>
      <c r="L1647" s="742"/>
      <c r="M1647" s="742"/>
    </row>
    <row r="1648" spans="9:13" ht="12.75">
      <c r="I1648" s="742"/>
      <c r="J1648" s="742"/>
      <c r="K1648" s="742"/>
      <c r="L1648" s="742"/>
      <c r="M1648" s="742"/>
    </row>
    <row r="1649" spans="9:13" ht="12.75">
      <c r="I1649" s="742"/>
      <c r="J1649" s="742"/>
      <c r="K1649" s="742"/>
      <c r="L1649" s="742"/>
      <c r="M1649" s="742"/>
    </row>
    <row r="1650" spans="9:13" ht="12.75">
      <c r="I1650" s="742"/>
      <c r="J1650" s="742"/>
      <c r="K1650" s="742"/>
      <c r="L1650" s="742"/>
      <c r="M1650" s="742"/>
    </row>
    <row r="1651" spans="9:13" ht="12.75">
      <c r="I1651" s="742"/>
      <c r="J1651" s="742"/>
      <c r="K1651" s="742"/>
      <c r="L1651" s="742"/>
      <c r="M1651" s="742"/>
    </row>
    <row r="1652" spans="9:13" ht="12.75">
      <c r="I1652" s="742"/>
      <c r="J1652" s="742"/>
      <c r="K1652" s="742"/>
      <c r="L1652" s="742"/>
      <c r="M1652" s="742"/>
    </row>
    <row r="1653" spans="9:13" ht="12.75">
      <c r="I1653" s="742"/>
      <c r="J1653" s="742"/>
      <c r="K1653" s="742"/>
      <c r="L1653" s="742"/>
      <c r="M1653" s="742"/>
    </row>
    <row r="1654" spans="9:13" ht="12.75">
      <c r="I1654" s="742"/>
      <c r="J1654" s="742"/>
      <c r="K1654" s="742"/>
      <c r="L1654" s="742"/>
      <c r="M1654" s="742"/>
    </row>
    <row r="1655" spans="9:13" ht="12.75">
      <c r="I1655" s="742"/>
      <c r="J1655" s="742"/>
      <c r="K1655" s="742"/>
      <c r="L1655" s="742"/>
      <c r="M1655" s="742"/>
    </row>
    <row r="1656" spans="9:13" ht="12.75">
      <c r="I1656" s="742"/>
      <c r="J1656" s="742"/>
      <c r="K1656" s="742"/>
      <c r="L1656" s="742"/>
      <c r="M1656" s="742"/>
    </row>
    <row r="1657" spans="9:13" ht="12.75">
      <c r="I1657" s="742"/>
      <c r="J1657" s="742"/>
      <c r="K1657" s="742"/>
      <c r="L1657" s="742"/>
      <c r="M1657" s="742"/>
    </row>
    <row r="1658" spans="9:13" ht="12.75">
      <c r="I1658" s="742"/>
      <c r="J1658" s="742"/>
      <c r="K1658" s="742"/>
      <c r="L1658" s="742"/>
      <c r="M1658" s="742"/>
    </row>
    <row r="1659" spans="9:13" ht="12.75">
      <c r="I1659" s="742"/>
      <c r="J1659" s="742"/>
      <c r="K1659" s="742"/>
      <c r="L1659" s="742"/>
      <c r="M1659" s="742"/>
    </row>
    <row r="1660" spans="9:13" ht="12.75">
      <c r="I1660" s="742"/>
      <c r="J1660" s="742"/>
      <c r="K1660" s="742"/>
      <c r="L1660" s="742"/>
      <c r="M1660" s="742"/>
    </row>
    <row r="1661" spans="9:13" ht="12.75">
      <c r="I1661" s="742"/>
      <c r="J1661" s="742"/>
      <c r="K1661" s="742"/>
      <c r="L1661" s="742"/>
      <c r="M1661" s="742"/>
    </row>
    <row r="1662" spans="9:13" ht="12.75">
      <c r="I1662" s="742"/>
      <c r="J1662" s="742"/>
      <c r="K1662" s="742"/>
      <c r="L1662" s="742"/>
      <c r="M1662" s="742"/>
    </row>
    <row r="1663" spans="9:13" ht="12.75">
      <c r="I1663" s="742"/>
      <c r="J1663" s="742"/>
      <c r="K1663" s="742"/>
      <c r="L1663" s="742"/>
      <c r="M1663" s="742"/>
    </row>
    <row r="1664" spans="9:13" ht="12.75">
      <c r="I1664" s="742"/>
      <c r="J1664" s="742"/>
      <c r="K1664" s="742"/>
      <c r="L1664" s="742"/>
      <c r="M1664" s="742"/>
    </row>
    <row r="1665" spans="9:13" ht="12.75">
      <c r="I1665" s="742"/>
      <c r="J1665" s="742"/>
      <c r="K1665" s="742"/>
      <c r="L1665" s="742"/>
      <c r="M1665" s="742"/>
    </row>
    <row r="1666" spans="9:13" ht="12.75">
      <c r="I1666" s="742"/>
      <c r="J1666" s="742"/>
      <c r="K1666" s="742"/>
      <c r="L1666" s="742"/>
      <c r="M1666" s="742"/>
    </row>
    <row r="1667" spans="9:13" ht="12.75">
      <c r="I1667" s="742"/>
      <c r="J1667" s="742"/>
      <c r="K1667" s="742"/>
      <c r="L1667" s="742"/>
      <c r="M1667" s="742"/>
    </row>
    <row r="1668" spans="9:13" ht="12.75">
      <c r="I1668" s="742"/>
      <c r="J1668" s="742"/>
      <c r="K1668" s="742"/>
      <c r="L1668" s="742"/>
      <c r="M1668" s="742"/>
    </row>
    <row r="1669" spans="9:13" ht="12.75">
      <c r="I1669" s="742"/>
      <c r="J1669" s="742"/>
      <c r="K1669" s="742"/>
      <c r="L1669" s="742"/>
      <c r="M1669" s="742"/>
    </row>
    <row r="1670" spans="9:13" ht="12.75">
      <c r="I1670" s="742"/>
      <c r="J1670" s="742"/>
      <c r="K1670" s="742"/>
      <c r="L1670" s="742"/>
      <c r="M1670" s="742"/>
    </row>
    <row r="1671" spans="9:13" ht="12.75">
      <c r="I1671" s="742"/>
      <c r="J1671" s="742"/>
      <c r="K1671" s="742"/>
      <c r="L1671" s="742"/>
      <c r="M1671" s="742"/>
    </row>
    <row r="1672" spans="9:13" ht="12.75">
      <c r="I1672" s="742"/>
      <c r="J1672" s="742"/>
      <c r="K1672" s="742"/>
      <c r="L1672" s="742"/>
      <c r="M1672" s="742"/>
    </row>
    <row r="1673" spans="9:13" ht="12.75">
      <c r="I1673" s="742"/>
      <c r="J1673" s="742"/>
      <c r="K1673" s="742"/>
      <c r="L1673" s="742"/>
      <c r="M1673" s="742"/>
    </row>
    <row r="1674" spans="9:13" ht="12.75">
      <c r="I1674" s="742"/>
      <c r="J1674" s="742"/>
      <c r="K1674" s="742"/>
      <c r="L1674" s="742"/>
      <c r="M1674" s="742"/>
    </row>
    <row r="1675" spans="9:13" ht="12.75">
      <c r="I1675" s="742"/>
      <c r="J1675" s="742"/>
      <c r="K1675" s="742"/>
      <c r="L1675" s="742"/>
      <c r="M1675" s="742"/>
    </row>
    <row r="1676" spans="9:13" ht="12.75">
      <c r="I1676" s="742"/>
      <c r="J1676" s="742"/>
      <c r="K1676" s="742"/>
      <c r="L1676" s="742"/>
      <c r="M1676" s="742"/>
    </row>
    <row r="1677" spans="9:13" ht="12.75">
      <c r="I1677" s="742"/>
      <c r="J1677" s="742"/>
      <c r="K1677" s="742"/>
      <c r="L1677" s="742"/>
      <c r="M1677" s="742"/>
    </row>
    <row r="1678" spans="9:13" ht="12.75">
      <c r="I1678" s="742"/>
      <c r="J1678" s="742"/>
      <c r="K1678" s="742"/>
      <c r="L1678" s="742"/>
      <c r="M1678" s="742"/>
    </row>
    <row r="1679" spans="9:13" ht="12.75">
      <c r="I1679" s="742"/>
      <c r="J1679" s="742"/>
      <c r="K1679" s="742"/>
      <c r="L1679" s="742"/>
      <c r="M1679" s="742"/>
    </row>
    <row r="1680" spans="9:13" ht="12.75">
      <c r="I1680" s="742"/>
      <c r="J1680" s="742"/>
      <c r="K1680" s="742"/>
      <c r="L1680" s="742"/>
      <c r="M1680" s="742"/>
    </row>
    <row r="1681" spans="9:13" ht="12.75">
      <c r="I1681" s="742"/>
      <c r="J1681" s="742"/>
      <c r="K1681" s="742"/>
      <c r="L1681" s="742"/>
      <c r="M1681" s="742"/>
    </row>
    <row r="1682" spans="9:13" ht="12.75">
      <c r="I1682" s="742"/>
      <c r="J1682" s="742"/>
      <c r="K1682" s="742"/>
      <c r="L1682" s="742"/>
      <c r="M1682" s="742"/>
    </row>
    <row r="1683" spans="9:13" ht="12.75">
      <c r="I1683" s="742"/>
      <c r="J1683" s="742"/>
      <c r="K1683" s="742"/>
      <c r="L1683" s="742"/>
      <c r="M1683" s="742"/>
    </row>
    <row r="1684" spans="9:13" ht="12.75">
      <c r="I1684" s="742"/>
      <c r="J1684" s="742"/>
      <c r="K1684" s="742"/>
      <c r="L1684" s="742"/>
      <c r="M1684" s="742"/>
    </row>
    <row r="1685" spans="9:13" ht="12.75">
      <c r="I1685" s="742"/>
      <c r="J1685" s="742"/>
      <c r="K1685" s="742"/>
      <c r="L1685" s="742"/>
      <c r="M1685" s="742"/>
    </row>
    <row r="1686" spans="9:13" ht="12.75">
      <c r="I1686" s="742"/>
      <c r="J1686" s="742"/>
      <c r="K1686" s="742"/>
      <c r="L1686" s="742"/>
      <c r="M1686" s="742"/>
    </row>
    <row r="1687" spans="9:13" ht="12.75">
      <c r="I1687" s="742"/>
      <c r="J1687" s="742"/>
      <c r="K1687" s="742"/>
      <c r="L1687" s="742"/>
      <c r="M1687" s="742"/>
    </row>
    <row r="1688" spans="9:13" ht="12.75">
      <c r="I1688" s="742"/>
      <c r="J1688" s="742"/>
      <c r="K1688" s="742"/>
      <c r="L1688" s="742"/>
      <c r="M1688" s="742"/>
    </row>
    <row r="1689" spans="9:13" ht="12.75">
      <c r="I1689" s="742"/>
      <c r="J1689" s="742"/>
      <c r="K1689" s="742"/>
      <c r="L1689" s="742"/>
      <c r="M1689" s="742"/>
    </row>
    <row r="1690" spans="9:13" ht="12.75">
      <c r="I1690" s="742"/>
      <c r="J1690" s="742"/>
      <c r="K1690" s="742"/>
      <c r="L1690" s="742"/>
      <c r="M1690" s="742"/>
    </row>
    <row r="1691" spans="9:13" ht="12.75">
      <c r="I1691" s="742"/>
      <c r="J1691" s="742"/>
      <c r="K1691" s="742"/>
      <c r="L1691" s="742"/>
      <c r="M1691" s="742"/>
    </row>
    <row r="1692" spans="9:13" ht="12.75">
      <c r="I1692" s="742"/>
      <c r="J1692" s="742"/>
      <c r="K1692" s="742"/>
      <c r="L1692" s="742"/>
      <c r="M1692" s="742"/>
    </row>
    <row r="1693" spans="9:13" ht="12.75">
      <c r="I1693" s="742"/>
      <c r="J1693" s="742"/>
      <c r="K1693" s="742"/>
      <c r="L1693" s="742"/>
      <c r="M1693" s="742"/>
    </row>
    <row r="1694" spans="9:13" ht="12.75">
      <c r="I1694" s="742"/>
      <c r="J1694" s="742"/>
      <c r="K1694" s="742"/>
      <c r="L1694" s="742"/>
      <c r="M1694" s="742"/>
    </row>
    <row r="1695" spans="9:13" ht="12.75">
      <c r="I1695" s="742"/>
      <c r="J1695" s="742"/>
      <c r="K1695" s="742"/>
      <c r="L1695" s="742"/>
      <c r="M1695" s="742"/>
    </row>
    <row r="1696" spans="9:13" ht="12.75">
      <c r="I1696" s="742"/>
      <c r="J1696" s="742"/>
      <c r="K1696" s="742"/>
      <c r="L1696" s="742"/>
      <c r="M1696" s="742"/>
    </row>
    <row r="1697" spans="9:13" ht="12.75">
      <c r="I1697" s="742"/>
      <c r="J1697" s="742"/>
      <c r="K1697" s="742"/>
      <c r="L1697" s="742"/>
      <c r="M1697" s="742"/>
    </row>
    <row r="1698" spans="9:13" ht="12.75">
      <c r="I1698" s="742"/>
      <c r="J1698" s="742"/>
      <c r="K1698" s="742"/>
      <c r="L1698" s="742"/>
      <c r="M1698" s="742"/>
    </row>
    <row r="1699" spans="9:13" ht="12.75">
      <c r="I1699" s="742"/>
      <c r="J1699" s="742"/>
      <c r="K1699" s="742"/>
      <c r="L1699" s="742"/>
      <c r="M1699" s="742"/>
    </row>
    <row r="1700" spans="9:13" ht="12.75">
      <c r="I1700" s="742"/>
      <c r="J1700" s="742"/>
      <c r="K1700" s="742"/>
      <c r="L1700" s="742"/>
      <c r="M1700" s="742"/>
    </row>
    <row r="1701" spans="9:13" ht="12.75">
      <c r="I1701" s="742"/>
      <c r="J1701" s="742"/>
      <c r="K1701" s="742"/>
      <c r="L1701" s="742"/>
      <c r="M1701" s="742"/>
    </row>
    <row r="1702" spans="9:13" ht="12.75">
      <c r="I1702" s="742"/>
      <c r="J1702" s="742"/>
      <c r="K1702" s="742"/>
      <c r="L1702" s="742"/>
      <c r="M1702" s="742"/>
    </row>
    <row r="1703" spans="9:13" ht="12.75">
      <c r="I1703" s="742"/>
      <c r="J1703" s="742"/>
      <c r="K1703" s="742"/>
      <c r="L1703" s="742"/>
      <c r="M1703" s="742"/>
    </row>
    <row r="1704" spans="9:13" ht="12.75">
      <c r="I1704" s="742"/>
      <c r="J1704" s="742"/>
      <c r="K1704" s="742"/>
      <c r="L1704" s="742"/>
      <c r="M1704" s="742"/>
    </row>
    <row r="1705" spans="9:13" ht="12.75">
      <c r="I1705" s="742"/>
      <c r="J1705" s="742"/>
      <c r="K1705" s="742"/>
      <c r="L1705" s="742"/>
      <c r="M1705" s="742"/>
    </row>
    <row r="1706" spans="9:13" ht="12.75">
      <c r="I1706" s="742"/>
      <c r="J1706" s="742"/>
      <c r="K1706" s="742"/>
      <c r="L1706" s="742"/>
      <c r="M1706" s="742"/>
    </row>
    <row r="1707" spans="9:13" ht="12.75">
      <c r="I1707" s="742"/>
      <c r="J1707" s="742"/>
      <c r="K1707" s="742"/>
      <c r="L1707" s="742"/>
      <c r="M1707" s="742"/>
    </row>
    <row r="1708" spans="9:13" ht="12.75">
      <c r="I1708" s="742"/>
      <c r="J1708" s="742"/>
      <c r="K1708" s="742"/>
      <c r="L1708" s="742"/>
      <c r="M1708" s="742"/>
    </row>
    <row r="1709" spans="9:13" ht="12.75">
      <c r="I1709" s="742"/>
      <c r="J1709" s="742"/>
      <c r="K1709" s="742"/>
      <c r="L1709" s="742"/>
      <c r="M1709" s="742"/>
    </row>
    <row r="1710" spans="9:13" ht="12.75">
      <c r="I1710" s="742"/>
      <c r="J1710" s="742"/>
      <c r="K1710" s="742"/>
      <c r="L1710" s="742"/>
      <c r="M1710" s="742"/>
    </row>
    <row r="1711" spans="9:13" ht="12.75">
      <c r="I1711" s="742"/>
      <c r="J1711" s="742"/>
      <c r="K1711" s="742"/>
      <c r="L1711" s="742"/>
      <c r="M1711" s="742"/>
    </row>
    <row r="1712" spans="9:13" ht="12.75">
      <c r="I1712" s="742"/>
      <c r="J1712" s="742"/>
      <c r="K1712" s="742"/>
      <c r="L1712" s="742"/>
      <c r="M1712" s="742"/>
    </row>
    <row r="1713" spans="9:13" ht="12.75">
      <c r="I1713" s="742"/>
      <c r="J1713" s="742"/>
      <c r="K1713" s="742"/>
      <c r="L1713" s="742"/>
      <c r="M1713" s="742"/>
    </row>
    <row r="1714" spans="9:13" ht="12.75">
      <c r="I1714" s="742"/>
      <c r="J1714" s="742"/>
      <c r="K1714" s="742"/>
      <c r="L1714" s="742"/>
      <c r="M1714" s="742"/>
    </row>
    <row r="1715" spans="9:13" ht="12.75">
      <c r="I1715" s="742"/>
      <c r="J1715" s="742"/>
      <c r="K1715" s="742"/>
      <c r="L1715" s="742"/>
      <c r="M1715" s="742"/>
    </row>
    <row r="1716" spans="9:13" ht="12.75">
      <c r="I1716" s="742"/>
      <c r="J1716" s="742"/>
      <c r="K1716" s="742"/>
      <c r="L1716" s="742"/>
      <c r="M1716" s="742"/>
    </row>
    <row r="1717" spans="9:13" ht="12.75">
      <c r="I1717" s="742"/>
      <c r="J1717" s="742"/>
      <c r="K1717" s="742"/>
      <c r="L1717" s="742"/>
      <c r="M1717" s="742"/>
    </row>
    <row r="1718" spans="9:13" ht="12.75">
      <c r="I1718" s="742"/>
      <c r="J1718" s="742"/>
      <c r="K1718" s="742"/>
      <c r="L1718" s="742"/>
      <c r="M1718" s="742"/>
    </row>
    <row r="1719" spans="9:13" ht="12.75">
      <c r="I1719" s="742"/>
      <c r="J1719" s="742"/>
      <c r="K1719" s="742"/>
      <c r="L1719" s="742"/>
      <c r="M1719" s="742"/>
    </row>
    <row r="1720" spans="9:13" ht="12.75">
      <c r="I1720" s="742"/>
      <c r="J1720" s="742"/>
      <c r="K1720" s="742"/>
      <c r="L1720" s="742"/>
      <c r="M1720" s="742"/>
    </row>
    <row r="1721" spans="9:13" ht="12.75">
      <c r="I1721" s="742"/>
      <c r="J1721" s="742"/>
      <c r="K1721" s="742"/>
      <c r="L1721" s="742"/>
      <c r="M1721" s="742"/>
    </row>
    <row r="1722" spans="9:13" ht="12.75">
      <c r="I1722" s="742"/>
      <c r="J1722" s="742"/>
      <c r="K1722" s="742"/>
      <c r="L1722" s="742"/>
      <c r="M1722" s="742"/>
    </row>
    <row r="1723" spans="9:13" ht="12.75">
      <c r="I1723" s="742"/>
      <c r="J1723" s="742"/>
      <c r="K1723" s="742"/>
      <c r="L1723" s="742"/>
      <c r="M1723" s="742"/>
    </row>
    <row r="1724" spans="9:13" ht="12.75">
      <c r="I1724" s="742"/>
      <c r="J1724" s="742"/>
      <c r="K1724" s="742"/>
      <c r="L1724" s="742"/>
      <c r="M1724" s="742"/>
    </row>
    <row r="1725" spans="9:13" ht="12.75">
      <c r="I1725" s="742"/>
      <c r="J1725" s="742"/>
      <c r="K1725" s="742"/>
      <c r="L1725" s="742"/>
      <c r="M1725" s="742"/>
    </row>
    <row r="1726" spans="9:13" ht="12.75">
      <c r="I1726" s="742"/>
      <c r="J1726" s="742"/>
      <c r="K1726" s="742"/>
      <c r="L1726" s="742"/>
      <c r="M1726" s="742"/>
    </row>
    <row r="1727" spans="9:13" ht="12.75">
      <c r="I1727" s="742"/>
      <c r="J1727" s="742"/>
      <c r="K1727" s="742"/>
      <c r="L1727" s="742"/>
      <c r="M1727" s="742"/>
    </row>
    <row r="1728" spans="9:13" ht="12.75">
      <c r="I1728" s="742"/>
      <c r="J1728" s="742"/>
      <c r="K1728" s="742"/>
      <c r="L1728" s="742"/>
      <c r="M1728" s="742"/>
    </row>
    <row r="1729" spans="9:13" ht="12.75">
      <c r="I1729" s="742"/>
      <c r="J1729" s="742"/>
      <c r="K1729" s="742"/>
      <c r="L1729" s="742"/>
      <c r="M1729" s="742"/>
    </row>
    <row r="1730" spans="9:13" ht="12.75">
      <c r="I1730" s="742"/>
      <c r="J1730" s="742"/>
      <c r="K1730" s="742"/>
      <c r="L1730" s="742"/>
      <c r="M1730" s="742"/>
    </row>
    <row r="1731" spans="9:13" ht="12.75">
      <c r="I1731" s="742"/>
      <c r="J1731" s="742"/>
      <c r="K1731" s="742"/>
      <c r="L1731" s="742"/>
      <c r="M1731" s="742"/>
    </row>
    <row r="1732" spans="9:13" ht="12.75">
      <c r="I1732" s="742"/>
      <c r="J1732" s="742"/>
      <c r="K1732" s="742"/>
      <c r="L1732" s="742"/>
      <c r="M1732" s="742"/>
    </row>
    <row r="1733" spans="9:13" ht="12.75">
      <c r="I1733" s="742"/>
      <c r="J1733" s="742"/>
      <c r="K1733" s="742"/>
      <c r="L1733" s="742"/>
      <c r="M1733" s="742"/>
    </row>
    <row r="1734" spans="9:13" ht="12.75">
      <c r="I1734" s="742"/>
      <c r="J1734" s="742"/>
      <c r="K1734" s="742"/>
      <c r="L1734" s="742"/>
      <c r="M1734" s="742"/>
    </row>
    <row r="1735" spans="9:13" ht="12.75">
      <c r="I1735" s="742"/>
      <c r="J1735" s="742"/>
      <c r="K1735" s="742"/>
      <c r="L1735" s="742"/>
      <c r="M1735" s="742"/>
    </row>
    <row r="1736" spans="9:13" ht="12.75">
      <c r="I1736" s="742"/>
      <c r="J1736" s="742"/>
      <c r="K1736" s="742"/>
      <c r="L1736" s="742"/>
      <c r="M1736" s="742"/>
    </row>
    <row r="1737" spans="9:13" ht="12.75">
      <c r="I1737" s="742"/>
      <c r="J1737" s="742"/>
      <c r="K1737" s="742"/>
      <c r="L1737" s="742"/>
      <c r="M1737" s="742"/>
    </row>
    <row r="1738" spans="9:13" ht="12.75">
      <c r="I1738" s="742"/>
      <c r="J1738" s="742"/>
      <c r="K1738" s="742"/>
      <c r="L1738" s="742"/>
      <c r="M1738" s="742"/>
    </row>
    <row r="1739" spans="9:13" ht="12.75">
      <c r="I1739" s="742"/>
      <c r="J1739" s="742"/>
      <c r="K1739" s="742"/>
      <c r="L1739" s="742"/>
      <c r="M1739" s="742"/>
    </row>
    <row r="1740" spans="9:13" ht="12.75">
      <c r="I1740" s="742"/>
      <c r="J1740" s="742"/>
      <c r="K1740" s="742"/>
      <c r="L1740" s="742"/>
      <c r="M1740" s="742"/>
    </row>
    <row r="1741" spans="9:13" ht="12.75">
      <c r="I1741" s="742"/>
      <c r="J1741" s="742"/>
      <c r="K1741" s="742"/>
      <c r="L1741" s="742"/>
      <c r="M1741" s="742"/>
    </row>
    <row r="1742" spans="9:13" ht="12.75">
      <c r="I1742" s="742"/>
      <c r="J1742" s="742"/>
      <c r="K1742" s="742"/>
      <c r="L1742" s="742"/>
      <c r="M1742" s="742"/>
    </row>
    <row r="1743" spans="9:13" ht="12.75">
      <c r="I1743" s="742"/>
      <c r="J1743" s="742"/>
      <c r="K1743" s="742"/>
      <c r="L1743" s="742"/>
      <c r="M1743" s="742"/>
    </row>
    <row r="1744" spans="9:13" ht="12.75">
      <c r="I1744" s="742"/>
      <c r="J1744" s="742"/>
      <c r="K1744" s="742"/>
      <c r="L1744" s="742"/>
      <c r="M1744" s="742"/>
    </row>
    <row r="1745" spans="9:13" ht="12.75">
      <c r="I1745" s="742"/>
      <c r="J1745" s="742"/>
      <c r="K1745" s="742"/>
      <c r="L1745" s="742"/>
      <c r="M1745" s="742"/>
    </row>
    <row r="1746" spans="9:13" ht="12.75">
      <c r="I1746" s="742"/>
      <c r="J1746" s="742"/>
      <c r="K1746" s="742"/>
      <c r="L1746" s="742"/>
      <c r="M1746" s="742"/>
    </row>
    <row r="1747" spans="9:13" ht="12.75">
      <c r="I1747" s="742"/>
      <c r="J1747" s="742"/>
      <c r="K1747" s="742"/>
      <c r="L1747" s="742"/>
      <c r="M1747" s="742"/>
    </row>
    <row r="1748" spans="9:13" ht="12.75">
      <c r="I1748" s="742"/>
      <c r="J1748" s="742"/>
      <c r="K1748" s="742"/>
      <c r="L1748" s="742"/>
      <c r="M1748" s="742"/>
    </row>
    <row r="1749" spans="9:13" ht="12.75">
      <c r="I1749" s="742"/>
      <c r="J1749" s="742"/>
      <c r="K1749" s="742"/>
      <c r="L1749" s="742"/>
      <c r="M1749" s="742"/>
    </row>
    <row r="1750" spans="9:13" ht="12.75">
      <c r="I1750" s="742"/>
      <c r="J1750" s="742"/>
      <c r="K1750" s="742"/>
      <c r="L1750" s="742"/>
      <c r="M1750" s="742"/>
    </row>
    <row r="1751" spans="9:13" ht="12.75">
      <c r="I1751" s="742"/>
      <c r="J1751" s="742"/>
      <c r="K1751" s="742"/>
      <c r="L1751" s="742"/>
      <c r="M1751" s="742"/>
    </row>
    <row r="1752" spans="9:13" ht="12.75">
      <c r="I1752" s="742"/>
      <c r="J1752" s="742"/>
      <c r="K1752" s="742"/>
      <c r="L1752" s="742"/>
      <c r="M1752" s="742"/>
    </row>
    <row r="1753" spans="9:13" ht="12.75">
      <c r="I1753" s="742"/>
      <c r="J1753" s="742"/>
      <c r="K1753" s="742"/>
      <c r="L1753" s="742"/>
      <c r="M1753" s="742"/>
    </row>
    <row r="1754" spans="9:13" ht="12.75">
      <c r="I1754" s="742"/>
      <c r="J1754" s="742"/>
      <c r="K1754" s="742"/>
      <c r="L1754" s="742"/>
      <c r="M1754" s="742"/>
    </row>
    <row r="1755" spans="9:13" ht="12.75">
      <c r="I1755" s="742"/>
      <c r="J1755" s="742"/>
      <c r="K1755" s="742"/>
      <c r="L1755" s="742"/>
      <c r="M1755" s="742"/>
    </row>
    <row r="1756" spans="9:13" ht="12.75">
      <c r="I1756" s="742"/>
      <c r="J1756" s="742"/>
      <c r="K1756" s="742"/>
      <c r="L1756" s="742"/>
      <c r="M1756" s="742"/>
    </row>
    <row r="1757" spans="9:13" ht="12.75">
      <c r="I1757" s="742"/>
      <c r="J1757" s="742"/>
      <c r="K1757" s="742"/>
      <c r="L1757" s="742"/>
      <c r="M1757" s="742"/>
    </row>
    <row r="1758" spans="9:13" ht="12.75">
      <c r="I1758" s="742"/>
      <c r="J1758" s="742"/>
      <c r="K1758" s="742"/>
      <c r="L1758" s="742"/>
      <c r="M1758" s="742"/>
    </row>
    <row r="1759" spans="9:13" ht="12.75">
      <c r="I1759" s="742"/>
      <c r="J1759" s="742"/>
      <c r="K1759" s="742"/>
      <c r="L1759" s="742"/>
      <c r="M1759" s="742"/>
    </row>
    <row r="1760" spans="9:13" ht="12.75">
      <c r="I1760" s="742"/>
      <c r="J1760" s="742"/>
      <c r="K1760" s="742"/>
      <c r="L1760" s="742"/>
      <c r="M1760" s="742"/>
    </row>
    <row r="1761" spans="9:13" ht="12.75">
      <c r="I1761" s="742"/>
      <c r="J1761" s="742"/>
      <c r="K1761" s="742"/>
      <c r="L1761" s="742"/>
      <c r="M1761" s="742"/>
    </row>
    <row r="1762" spans="9:13" ht="12.75">
      <c r="I1762" s="742"/>
      <c r="J1762" s="742"/>
      <c r="K1762" s="742"/>
      <c r="L1762" s="742"/>
      <c r="M1762" s="742"/>
    </row>
    <row r="1763" spans="9:13" ht="12.75">
      <c r="I1763" s="742"/>
      <c r="J1763" s="742"/>
      <c r="K1763" s="742"/>
      <c r="L1763" s="742"/>
      <c r="M1763" s="742"/>
    </row>
    <row r="1764" spans="9:13" ht="12.75">
      <c r="I1764" s="742"/>
      <c r="J1764" s="742"/>
      <c r="K1764" s="742"/>
      <c r="L1764" s="742"/>
      <c r="M1764" s="742"/>
    </row>
    <row r="1765" spans="9:13" ht="12.75">
      <c r="I1765" s="742"/>
      <c r="J1765" s="742"/>
      <c r="K1765" s="742"/>
      <c r="L1765" s="742"/>
      <c r="M1765" s="742"/>
    </row>
    <row r="1766" spans="9:13" ht="12.75">
      <c r="I1766" s="742"/>
      <c r="J1766" s="742"/>
      <c r="K1766" s="742"/>
      <c r="L1766" s="742"/>
      <c r="M1766" s="742"/>
    </row>
    <row r="1767" spans="9:13" ht="12.75">
      <c r="I1767" s="742"/>
      <c r="J1767" s="742"/>
      <c r="K1767" s="742"/>
      <c r="L1767" s="742"/>
      <c r="M1767" s="742"/>
    </row>
    <row r="1768" spans="9:13" ht="12.75">
      <c r="I1768" s="742"/>
      <c r="J1768" s="742"/>
      <c r="K1768" s="742"/>
      <c r="L1768" s="742"/>
      <c r="M1768" s="742"/>
    </row>
    <row r="1769" spans="9:13" ht="12.75">
      <c r="I1769" s="742"/>
      <c r="J1769" s="742"/>
      <c r="K1769" s="742"/>
      <c r="L1769" s="742"/>
      <c r="M1769" s="742"/>
    </row>
    <row r="1770" spans="9:13" ht="12.75">
      <c r="I1770" s="742"/>
      <c r="J1770" s="742"/>
      <c r="K1770" s="742"/>
      <c r="L1770" s="742"/>
      <c r="M1770" s="742"/>
    </row>
    <row r="1771" spans="9:13" ht="12.75">
      <c r="I1771" s="742"/>
      <c r="J1771" s="742"/>
      <c r="K1771" s="742"/>
      <c r="L1771" s="742"/>
      <c r="M1771" s="742"/>
    </row>
    <row r="1772" spans="9:13" ht="12.75">
      <c r="I1772" s="742"/>
      <c r="J1772" s="742"/>
      <c r="K1772" s="742"/>
      <c r="L1772" s="742"/>
      <c r="M1772" s="742"/>
    </row>
    <row r="1773" spans="9:13" ht="12.75">
      <c r="I1773" s="742"/>
      <c r="J1773" s="742"/>
      <c r="K1773" s="742"/>
      <c r="L1773" s="742"/>
      <c r="M1773" s="742"/>
    </row>
    <row r="1774" spans="9:13" ht="12.75">
      <c r="I1774" s="742"/>
      <c r="J1774" s="742"/>
      <c r="K1774" s="742"/>
      <c r="L1774" s="742"/>
      <c r="M1774" s="742"/>
    </row>
    <row r="1775" spans="9:13" ht="12.75">
      <c r="I1775" s="742"/>
      <c r="J1775" s="742"/>
      <c r="K1775" s="742"/>
      <c r="L1775" s="742"/>
      <c r="M1775" s="742"/>
    </row>
    <row r="1776" spans="9:13" ht="12.75">
      <c r="I1776" s="742"/>
      <c r="J1776" s="742"/>
      <c r="K1776" s="742"/>
      <c r="L1776" s="742"/>
      <c r="M1776" s="742"/>
    </row>
    <row r="1777" spans="9:13" ht="12.75">
      <c r="I1777" s="742"/>
      <c r="J1777" s="742"/>
      <c r="K1777" s="742"/>
      <c r="L1777" s="742"/>
      <c r="M1777" s="742"/>
    </row>
    <row r="1778" spans="9:13" ht="12.75">
      <c r="I1778" s="742"/>
      <c r="J1778" s="742"/>
      <c r="K1778" s="742"/>
      <c r="L1778" s="742"/>
      <c r="M1778" s="742"/>
    </row>
    <row r="1779" spans="9:13" ht="12.75">
      <c r="I1779" s="742"/>
      <c r="J1779" s="742"/>
      <c r="K1779" s="742"/>
      <c r="L1779" s="742"/>
      <c r="M1779" s="742"/>
    </row>
    <row r="1780" spans="9:13" ht="12.75">
      <c r="I1780" s="742"/>
      <c r="J1780" s="742"/>
      <c r="K1780" s="742"/>
      <c r="L1780" s="742"/>
      <c r="M1780" s="742"/>
    </row>
    <row r="1781" spans="9:13" ht="12.75">
      <c r="I1781" s="742"/>
      <c r="J1781" s="742"/>
      <c r="K1781" s="742"/>
      <c r="L1781" s="742"/>
      <c r="M1781" s="742"/>
    </row>
    <row r="1782" spans="9:13" ht="12.75">
      <c r="I1782" s="742"/>
      <c r="J1782" s="742"/>
      <c r="K1782" s="742"/>
      <c r="L1782" s="742"/>
      <c r="M1782" s="742"/>
    </row>
    <row r="1783" spans="9:13" ht="12.75">
      <c r="I1783" s="742"/>
      <c r="J1783" s="742"/>
      <c r="K1783" s="742"/>
      <c r="L1783" s="742"/>
      <c r="M1783" s="742"/>
    </row>
    <row r="1784" spans="9:13" ht="12.75">
      <c r="I1784" s="742"/>
      <c r="J1784" s="742"/>
      <c r="K1784" s="742"/>
      <c r="L1784" s="742"/>
      <c r="M1784" s="742"/>
    </row>
    <row r="1785" spans="9:13" ht="12.75">
      <c r="I1785" s="742"/>
      <c r="J1785" s="742"/>
      <c r="K1785" s="742"/>
      <c r="L1785" s="742"/>
      <c r="M1785" s="742"/>
    </row>
    <row r="1786" spans="9:13" ht="12.75">
      <c r="I1786" s="742"/>
      <c r="J1786" s="742"/>
      <c r="K1786" s="742"/>
      <c r="L1786" s="742"/>
      <c r="M1786" s="742"/>
    </row>
    <row r="1787" spans="9:13" ht="12.75">
      <c r="I1787" s="742"/>
      <c r="J1787" s="742"/>
      <c r="K1787" s="742"/>
      <c r="L1787" s="742"/>
      <c r="M1787" s="742"/>
    </row>
    <row r="1788" spans="9:13" ht="12.75">
      <c r="I1788" s="742"/>
      <c r="J1788" s="742"/>
      <c r="K1788" s="742"/>
      <c r="L1788" s="742"/>
      <c r="M1788" s="742"/>
    </row>
    <row r="1789" spans="9:13" ht="12.75">
      <c r="I1789" s="742"/>
      <c r="J1789" s="742"/>
      <c r="K1789" s="742"/>
      <c r="L1789" s="742"/>
      <c r="M1789" s="742"/>
    </row>
    <row r="1790" spans="9:13" ht="12.75">
      <c r="I1790" s="742"/>
      <c r="J1790" s="742"/>
      <c r="K1790" s="742"/>
      <c r="L1790" s="742"/>
      <c r="M1790" s="742"/>
    </row>
    <row r="1791" spans="9:13" ht="12.75">
      <c r="I1791" s="742"/>
      <c r="J1791" s="742"/>
      <c r="K1791" s="742"/>
      <c r="L1791" s="742"/>
      <c r="M1791" s="742"/>
    </row>
    <row r="1792" spans="9:13" ht="12.75">
      <c r="I1792" s="742"/>
      <c r="J1792" s="742"/>
      <c r="K1792" s="742"/>
      <c r="L1792" s="742"/>
      <c r="M1792" s="742"/>
    </row>
    <row r="1793" spans="9:13" ht="12.75">
      <c r="I1793" s="742"/>
      <c r="J1793" s="742"/>
      <c r="K1793" s="742"/>
      <c r="L1793" s="742"/>
      <c r="M1793" s="742"/>
    </row>
    <row r="1794" spans="9:13" ht="12.75">
      <c r="I1794" s="742"/>
      <c r="J1794" s="742"/>
      <c r="K1794" s="742"/>
      <c r="L1794" s="742"/>
      <c r="M1794" s="742"/>
    </row>
    <row r="1795" spans="9:13" ht="12.75">
      <c r="I1795" s="742"/>
      <c r="J1795" s="742"/>
      <c r="K1795" s="742"/>
      <c r="L1795" s="742"/>
      <c r="M1795" s="742"/>
    </row>
    <row r="1796" spans="9:13" ht="12.75">
      <c r="I1796" s="742"/>
      <c r="J1796" s="742"/>
      <c r="K1796" s="742"/>
      <c r="L1796" s="742"/>
      <c r="M1796" s="742"/>
    </row>
    <row r="1797" spans="9:13" ht="12.75">
      <c r="I1797" s="742"/>
      <c r="J1797" s="742"/>
      <c r="K1797" s="742"/>
      <c r="L1797" s="742"/>
      <c r="M1797" s="742"/>
    </row>
    <row r="1798" spans="9:13" ht="12.75">
      <c r="I1798" s="742"/>
      <c r="J1798" s="742"/>
      <c r="K1798" s="742"/>
      <c r="L1798" s="742"/>
      <c r="M1798" s="742"/>
    </row>
    <row r="1799" spans="9:13" ht="12.75">
      <c r="I1799" s="742"/>
      <c r="J1799" s="742"/>
      <c r="K1799" s="742"/>
      <c r="L1799" s="742"/>
      <c r="M1799" s="742"/>
    </row>
    <row r="1800" spans="9:13" ht="12.75">
      <c r="I1800" s="742"/>
      <c r="J1800" s="742"/>
      <c r="K1800" s="742"/>
      <c r="L1800" s="742"/>
      <c r="M1800" s="742"/>
    </row>
    <row r="1801" spans="9:13" ht="12.75">
      <c r="I1801" s="742"/>
      <c r="J1801" s="742"/>
      <c r="K1801" s="742"/>
      <c r="L1801" s="742"/>
      <c r="M1801" s="742"/>
    </row>
    <row r="1802" spans="9:13" ht="12.75">
      <c r="I1802" s="742"/>
      <c r="J1802" s="742"/>
      <c r="K1802" s="742"/>
      <c r="L1802" s="742"/>
      <c r="M1802" s="742"/>
    </row>
    <row r="1803" spans="9:13" ht="12.75">
      <c r="I1803" s="742"/>
      <c r="J1803" s="742"/>
      <c r="K1803" s="742"/>
      <c r="L1803" s="742"/>
      <c r="M1803" s="742"/>
    </row>
    <row r="1804" spans="9:13" ht="12.75">
      <c r="I1804" s="742"/>
      <c r="J1804" s="742"/>
      <c r="K1804" s="742"/>
      <c r="L1804" s="742"/>
      <c r="M1804" s="742"/>
    </row>
    <row r="1805" spans="9:13" ht="12.75">
      <c r="I1805" s="742"/>
      <c r="J1805" s="742"/>
      <c r="K1805" s="742"/>
      <c r="L1805" s="742"/>
      <c r="M1805" s="742"/>
    </row>
    <row r="1806" spans="9:13" ht="12.75">
      <c r="I1806" s="742"/>
      <c r="J1806" s="742"/>
      <c r="K1806" s="742"/>
      <c r="L1806" s="742"/>
      <c r="M1806" s="742"/>
    </row>
    <row r="1807" spans="9:13" ht="12.75">
      <c r="I1807" s="742"/>
      <c r="J1807" s="742"/>
      <c r="K1807" s="742"/>
      <c r="L1807" s="742"/>
      <c r="M1807" s="742"/>
    </row>
    <row r="1808" spans="9:13" ht="12.75">
      <c r="I1808" s="742"/>
      <c r="J1808" s="742"/>
      <c r="K1808" s="742"/>
      <c r="L1808" s="742"/>
      <c r="M1808" s="742"/>
    </row>
    <row r="1809" spans="9:13" ht="12.75">
      <c r="I1809" s="742"/>
      <c r="J1809" s="742"/>
      <c r="K1809" s="742"/>
      <c r="L1809" s="742"/>
      <c r="M1809" s="742"/>
    </row>
    <row r="1810" spans="9:13" ht="12.75">
      <c r="I1810" s="742"/>
      <c r="J1810" s="742"/>
      <c r="K1810" s="742"/>
      <c r="L1810" s="742"/>
      <c r="M1810" s="742"/>
    </row>
    <row r="1811" spans="9:13" ht="12.75">
      <c r="I1811" s="742"/>
      <c r="J1811" s="742"/>
      <c r="K1811" s="742"/>
      <c r="L1811" s="742"/>
      <c r="M1811" s="742"/>
    </row>
    <row r="1812" spans="9:13" ht="12.75">
      <c r="I1812" s="742"/>
      <c r="J1812" s="742"/>
      <c r="K1812" s="742"/>
      <c r="L1812" s="742"/>
      <c r="M1812" s="742"/>
    </row>
    <row r="1813" spans="9:13" ht="12.75">
      <c r="I1813" s="742"/>
      <c r="J1813" s="742"/>
      <c r="K1813" s="742"/>
      <c r="L1813" s="742"/>
      <c r="M1813" s="742"/>
    </row>
    <row r="1814" spans="9:13" ht="12.75">
      <c r="I1814" s="742"/>
      <c r="J1814" s="742"/>
      <c r="K1814" s="742"/>
      <c r="L1814" s="742"/>
      <c r="M1814" s="742"/>
    </row>
    <row r="1815" spans="9:13" ht="12.75">
      <c r="I1815" s="742"/>
      <c r="J1815" s="742"/>
      <c r="K1815" s="742"/>
      <c r="L1815" s="742"/>
      <c r="M1815" s="742"/>
    </row>
    <row r="1816" spans="9:13" ht="12.75">
      <c r="I1816" s="742"/>
      <c r="J1816" s="742"/>
      <c r="K1816" s="742"/>
      <c r="L1816" s="742"/>
      <c r="M1816" s="742"/>
    </row>
    <row r="1817" spans="9:13" ht="12.75">
      <c r="I1817" s="742"/>
      <c r="J1817" s="742"/>
      <c r="K1817" s="742"/>
      <c r="L1817" s="742"/>
      <c r="M1817" s="742"/>
    </row>
    <row r="1818" spans="9:13" ht="12.75">
      <c r="I1818" s="742"/>
      <c r="J1818" s="742"/>
      <c r="K1818" s="742"/>
      <c r="L1818" s="742"/>
      <c r="M1818" s="742"/>
    </row>
    <row r="1819" spans="9:13" ht="12.75">
      <c r="I1819" s="742"/>
      <c r="J1819" s="742"/>
      <c r="K1819" s="742"/>
      <c r="L1819" s="742"/>
      <c r="M1819" s="742"/>
    </row>
    <row r="1820" spans="9:13" ht="12.75">
      <c r="I1820" s="742"/>
      <c r="J1820" s="742"/>
      <c r="K1820" s="742"/>
      <c r="L1820" s="742"/>
      <c r="M1820" s="742"/>
    </row>
    <row r="1821" spans="9:13" ht="12.75">
      <c r="I1821" s="742"/>
      <c r="J1821" s="742"/>
      <c r="K1821" s="742"/>
      <c r="L1821" s="742"/>
      <c r="M1821" s="742"/>
    </row>
    <row r="1822" spans="9:13" ht="12.75">
      <c r="I1822" s="742"/>
      <c r="J1822" s="742"/>
      <c r="K1822" s="742"/>
      <c r="L1822" s="742"/>
      <c r="M1822" s="742"/>
    </row>
    <row r="1823" spans="9:13" ht="12.75">
      <c r="I1823" s="742"/>
      <c r="J1823" s="742"/>
      <c r="K1823" s="742"/>
      <c r="L1823" s="742"/>
      <c r="M1823" s="742"/>
    </row>
    <row r="1824" spans="9:13" ht="12.75">
      <c r="I1824" s="742"/>
      <c r="J1824" s="742"/>
      <c r="K1824" s="742"/>
      <c r="L1824" s="742"/>
      <c r="M1824" s="742"/>
    </row>
    <row r="1825" spans="9:13" ht="12.75">
      <c r="I1825" s="742"/>
      <c r="J1825" s="742"/>
      <c r="K1825" s="742"/>
      <c r="L1825" s="742"/>
      <c r="M1825" s="742"/>
    </row>
    <row r="1826" spans="9:13" ht="12.75">
      <c r="I1826" s="742"/>
      <c r="J1826" s="742"/>
      <c r="K1826" s="742"/>
      <c r="L1826" s="742"/>
      <c r="M1826" s="742"/>
    </row>
    <row r="1827" spans="9:13" ht="12.75">
      <c r="I1827" s="742"/>
      <c r="J1827" s="742"/>
      <c r="K1827" s="742"/>
      <c r="L1827" s="742"/>
      <c r="M1827" s="742"/>
    </row>
    <row r="1828" spans="9:13" ht="12.75">
      <c r="I1828" s="742"/>
      <c r="J1828" s="742"/>
      <c r="K1828" s="742"/>
      <c r="L1828" s="742"/>
      <c r="M1828" s="742"/>
    </row>
    <row r="1829" spans="9:13" ht="12.75">
      <c r="I1829" s="742"/>
      <c r="J1829" s="742"/>
      <c r="K1829" s="742"/>
      <c r="L1829" s="742"/>
      <c r="M1829" s="742"/>
    </row>
    <row r="1830" spans="9:13" ht="12.75">
      <c r="I1830" s="742"/>
      <c r="J1830" s="742"/>
      <c r="K1830" s="742"/>
      <c r="L1830" s="742"/>
      <c r="M1830" s="742"/>
    </row>
    <row r="1831" spans="9:13" ht="12.75">
      <c r="I1831" s="742"/>
      <c r="J1831" s="742"/>
      <c r="K1831" s="742"/>
      <c r="L1831" s="742"/>
      <c r="M1831" s="742"/>
    </row>
    <row r="1832" spans="9:13" ht="12.75">
      <c r="I1832" s="742"/>
      <c r="J1832" s="742"/>
      <c r="K1832" s="742"/>
      <c r="L1832" s="742"/>
      <c r="M1832" s="742"/>
    </row>
    <row r="1833" spans="9:13" ht="12.75">
      <c r="I1833" s="742"/>
      <c r="J1833" s="742"/>
      <c r="K1833" s="742"/>
      <c r="L1833" s="742"/>
      <c r="M1833" s="742"/>
    </row>
    <row r="1834" spans="9:13" ht="12.75">
      <c r="I1834" s="742"/>
      <c r="J1834" s="742"/>
      <c r="K1834" s="742"/>
      <c r="L1834" s="742"/>
      <c r="M1834" s="742"/>
    </row>
    <row r="1835" spans="9:13" ht="12.75">
      <c r="I1835" s="742"/>
      <c r="J1835" s="742"/>
      <c r="K1835" s="742"/>
      <c r="L1835" s="742"/>
      <c r="M1835" s="742"/>
    </row>
    <row r="1836" spans="9:13" ht="12.75">
      <c r="I1836" s="742"/>
      <c r="J1836" s="742"/>
      <c r="K1836" s="742"/>
      <c r="L1836" s="742"/>
      <c r="M1836" s="742"/>
    </row>
    <row r="1837" spans="9:13" ht="12.75">
      <c r="I1837" s="742"/>
      <c r="J1837" s="742"/>
      <c r="K1837" s="742"/>
      <c r="L1837" s="742"/>
      <c r="M1837" s="742"/>
    </row>
    <row r="1838" spans="9:13" ht="12.75">
      <c r="I1838" s="742"/>
      <c r="J1838" s="742"/>
      <c r="K1838" s="742"/>
      <c r="L1838" s="742"/>
      <c r="M1838" s="742"/>
    </row>
    <row r="1839" spans="9:13" ht="12.75">
      <c r="I1839" s="742"/>
      <c r="J1839" s="742"/>
      <c r="K1839" s="742"/>
      <c r="L1839" s="742"/>
      <c r="M1839" s="742"/>
    </row>
    <row r="1840" spans="9:13" ht="12.75">
      <c r="I1840" s="742"/>
      <c r="J1840" s="742"/>
      <c r="K1840" s="742"/>
      <c r="L1840" s="742"/>
      <c r="M1840" s="742"/>
    </row>
    <row r="1841" spans="9:13" ht="12.75">
      <c r="I1841" s="742"/>
      <c r="J1841" s="742"/>
      <c r="K1841" s="742"/>
      <c r="L1841" s="742"/>
      <c r="M1841" s="742"/>
    </row>
    <row r="1842" spans="9:13" ht="12.75">
      <c r="I1842" s="742"/>
      <c r="J1842" s="742"/>
      <c r="K1842" s="742"/>
      <c r="L1842" s="742"/>
      <c r="M1842" s="742"/>
    </row>
    <row r="1843" spans="9:13" ht="12.75">
      <c r="I1843" s="742"/>
      <c r="J1843" s="742"/>
      <c r="K1843" s="742"/>
      <c r="L1843" s="742"/>
      <c r="M1843" s="742"/>
    </row>
    <row r="1844" spans="9:13" ht="12.75">
      <c r="I1844" s="742"/>
      <c r="J1844" s="742"/>
      <c r="K1844" s="742"/>
      <c r="L1844" s="742"/>
      <c r="M1844" s="742"/>
    </row>
    <row r="1845" spans="9:13" ht="12.75">
      <c r="I1845" s="742"/>
      <c r="J1845" s="742"/>
      <c r="K1845" s="742"/>
      <c r="L1845" s="742"/>
      <c r="M1845" s="742"/>
    </row>
    <row r="1846" spans="9:13" ht="12.75">
      <c r="I1846" s="742"/>
      <c r="J1846" s="742"/>
      <c r="K1846" s="742"/>
      <c r="L1846" s="742"/>
      <c r="M1846" s="742"/>
    </row>
    <row r="1847" spans="9:13" ht="12.75">
      <c r="I1847" s="742"/>
      <c r="J1847" s="742"/>
      <c r="K1847" s="742"/>
      <c r="L1847" s="742"/>
      <c r="M1847" s="742"/>
    </row>
    <row r="1848" spans="9:13" ht="12.75">
      <c r="I1848" s="742"/>
      <c r="J1848" s="742"/>
      <c r="K1848" s="742"/>
      <c r="L1848" s="742"/>
      <c r="M1848" s="742"/>
    </row>
    <row r="1849" spans="9:13" ht="12.75">
      <c r="I1849" s="742"/>
      <c r="J1849" s="742"/>
      <c r="K1849" s="742"/>
      <c r="L1849" s="742"/>
      <c r="M1849" s="742"/>
    </row>
    <row r="1850" spans="9:13" ht="12.75">
      <c r="I1850" s="742"/>
      <c r="J1850" s="742"/>
      <c r="K1850" s="742"/>
      <c r="L1850" s="742"/>
      <c r="M1850" s="742"/>
    </row>
    <row r="1851" spans="9:13" ht="12.75">
      <c r="I1851" s="742"/>
      <c r="J1851" s="742"/>
      <c r="K1851" s="742"/>
      <c r="L1851" s="742"/>
      <c r="M1851" s="742"/>
    </row>
    <row r="1852" spans="9:13" ht="12.75">
      <c r="I1852" s="742"/>
      <c r="J1852" s="742"/>
      <c r="K1852" s="742"/>
      <c r="L1852" s="742"/>
      <c r="M1852" s="742"/>
    </row>
    <row r="1853" spans="9:13" ht="12.75">
      <c r="I1853" s="742"/>
      <c r="J1853" s="742"/>
      <c r="K1853" s="742"/>
      <c r="L1853" s="742"/>
      <c r="M1853" s="742"/>
    </row>
    <row r="1854" spans="9:13" ht="12.75">
      <c r="I1854" s="742"/>
      <c r="J1854" s="742"/>
      <c r="K1854" s="742"/>
      <c r="L1854" s="742"/>
      <c r="M1854" s="742"/>
    </row>
    <row r="1855" spans="9:13" ht="12.75">
      <c r="I1855" s="742"/>
      <c r="J1855" s="742"/>
      <c r="K1855" s="742"/>
      <c r="L1855" s="742"/>
      <c r="M1855" s="742"/>
    </row>
    <row r="1856" spans="9:13" ht="12.75">
      <c r="I1856" s="742"/>
      <c r="J1856" s="742"/>
      <c r="K1856" s="742"/>
      <c r="L1856" s="742"/>
      <c r="M1856" s="742"/>
    </row>
    <row r="1857" spans="9:13" ht="12.75">
      <c r="I1857" s="742"/>
      <c r="J1857" s="742"/>
      <c r="K1857" s="742"/>
      <c r="L1857" s="742"/>
      <c r="M1857" s="742"/>
    </row>
    <row r="1858" spans="9:13" ht="12.75">
      <c r="I1858" s="742"/>
      <c r="J1858" s="742"/>
      <c r="K1858" s="742"/>
      <c r="L1858" s="742"/>
      <c r="M1858" s="742"/>
    </row>
    <row r="1859" spans="9:13" ht="12.75">
      <c r="I1859" s="742"/>
      <c r="J1859" s="742"/>
      <c r="K1859" s="742"/>
      <c r="L1859" s="742"/>
      <c r="M1859" s="742"/>
    </row>
    <row r="1860" spans="9:13" ht="12.75">
      <c r="I1860" s="742"/>
      <c r="J1860" s="742"/>
      <c r="K1860" s="742"/>
      <c r="L1860" s="742"/>
      <c r="M1860" s="742"/>
    </row>
    <row r="1861" spans="9:13" ht="12.75">
      <c r="I1861" s="742"/>
      <c r="J1861" s="742"/>
      <c r="K1861" s="742"/>
      <c r="L1861" s="742"/>
      <c r="M1861" s="742"/>
    </row>
    <row r="1862" spans="9:13" ht="12.75">
      <c r="I1862" s="742"/>
      <c r="J1862" s="742"/>
      <c r="K1862" s="742"/>
      <c r="L1862" s="742"/>
      <c r="M1862" s="742"/>
    </row>
    <row r="1863" spans="9:13" ht="12.75">
      <c r="I1863" s="742"/>
      <c r="J1863" s="742"/>
      <c r="K1863" s="742"/>
      <c r="L1863" s="742"/>
      <c r="M1863" s="742"/>
    </row>
    <row r="1864" spans="9:13" ht="12.75">
      <c r="I1864" s="742"/>
      <c r="J1864" s="742"/>
      <c r="K1864" s="742"/>
      <c r="L1864" s="742"/>
      <c r="M1864" s="742"/>
    </row>
    <row r="1865" spans="9:13" ht="12.75">
      <c r="I1865" s="742"/>
      <c r="J1865" s="742"/>
      <c r="K1865" s="742"/>
      <c r="L1865" s="742"/>
      <c r="M1865" s="742"/>
    </row>
    <row r="1866" spans="9:13" ht="12.75">
      <c r="I1866" s="742"/>
      <c r="J1866" s="742"/>
      <c r="K1866" s="742"/>
      <c r="L1866" s="742"/>
      <c r="M1866" s="742"/>
    </row>
    <row r="1867" spans="9:13" ht="12.75">
      <c r="I1867" s="742"/>
      <c r="J1867" s="742"/>
      <c r="K1867" s="742"/>
      <c r="L1867" s="742"/>
      <c r="M1867" s="742"/>
    </row>
    <row r="1868" spans="9:13" ht="12.75">
      <c r="I1868" s="742"/>
      <c r="J1868" s="742"/>
      <c r="K1868" s="742"/>
      <c r="L1868" s="742"/>
      <c r="M1868" s="742"/>
    </row>
    <row r="1869" spans="9:13" ht="12.75">
      <c r="I1869" s="742"/>
      <c r="J1869" s="742"/>
      <c r="K1869" s="742"/>
      <c r="L1869" s="742"/>
      <c r="M1869" s="742"/>
    </row>
    <row r="1870" spans="9:13" ht="12.75">
      <c r="I1870" s="742"/>
      <c r="J1870" s="742"/>
      <c r="K1870" s="742"/>
      <c r="L1870" s="742"/>
      <c r="M1870" s="742"/>
    </row>
    <row r="1871" spans="9:13" ht="12.75">
      <c r="I1871" s="742"/>
      <c r="J1871" s="742"/>
      <c r="K1871" s="742"/>
      <c r="L1871" s="742"/>
      <c r="M1871" s="742"/>
    </row>
    <row r="1872" spans="9:13" ht="12.75">
      <c r="I1872" s="742"/>
      <c r="J1872" s="742"/>
      <c r="K1872" s="742"/>
      <c r="L1872" s="742"/>
      <c r="M1872" s="742"/>
    </row>
    <row r="1873" spans="9:13" ht="12.75">
      <c r="I1873" s="742"/>
      <c r="J1873" s="742"/>
      <c r="K1873" s="742"/>
      <c r="L1873" s="742"/>
      <c r="M1873" s="742"/>
    </row>
    <row r="1874" spans="9:13" ht="12.75">
      <c r="I1874" s="742"/>
      <c r="J1874" s="742"/>
      <c r="K1874" s="742"/>
      <c r="L1874" s="742"/>
      <c r="M1874" s="742"/>
    </row>
    <row r="1875" spans="9:13" ht="12.75">
      <c r="I1875" s="742"/>
      <c r="J1875" s="742"/>
      <c r="K1875" s="742"/>
      <c r="L1875" s="742"/>
      <c r="M1875" s="742"/>
    </row>
    <row r="1876" spans="9:13" ht="12.75">
      <c r="I1876" s="742"/>
      <c r="J1876" s="742"/>
      <c r="K1876" s="742"/>
      <c r="L1876" s="742"/>
      <c r="M1876" s="742"/>
    </row>
    <row r="1877" spans="9:13" ht="12.75">
      <c r="I1877" s="742"/>
      <c r="J1877" s="742"/>
      <c r="K1877" s="742"/>
      <c r="L1877" s="742"/>
      <c r="M1877" s="742"/>
    </row>
    <row r="1878" spans="9:13" ht="12.75">
      <c r="I1878" s="742"/>
      <c r="J1878" s="742"/>
      <c r="K1878" s="742"/>
      <c r="L1878" s="742"/>
      <c r="M1878" s="742"/>
    </row>
    <row r="1879" spans="9:13" ht="12.75">
      <c r="I1879" s="742"/>
      <c r="J1879" s="742"/>
      <c r="K1879" s="742"/>
      <c r="L1879" s="742"/>
      <c r="M1879" s="742"/>
    </row>
    <row r="1880" spans="9:13" ht="12.75">
      <c r="I1880" s="742"/>
      <c r="J1880" s="742"/>
      <c r="K1880" s="742"/>
      <c r="L1880" s="742"/>
      <c r="M1880" s="742"/>
    </row>
    <row r="1881" spans="9:13" ht="12.75">
      <c r="I1881" s="742"/>
      <c r="J1881" s="742"/>
      <c r="K1881" s="742"/>
      <c r="L1881" s="742"/>
      <c r="M1881" s="742"/>
    </row>
    <row r="1882" spans="9:13" ht="12.75">
      <c r="I1882" s="742"/>
      <c r="J1882" s="742"/>
      <c r="K1882" s="742"/>
      <c r="L1882" s="742"/>
      <c r="M1882" s="742"/>
    </row>
    <row r="1883" spans="9:13" ht="12.75">
      <c r="I1883" s="742"/>
      <c r="J1883" s="742"/>
      <c r="K1883" s="742"/>
      <c r="L1883" s="742"/>
      <c r="M1883" s="742"/>
    </row>
    <row r="1884" spans="9:13" ht="12.75">
      <c r="I1884" s="742"/>
      <c r="J1884" s="742"/>
      <c r="K1884" s="742"/>
      <c r="L1884" s="742"/>
      <c r="M1884" s="742"/>
    </row>
    <row r="1885" spans="9:13" ht="12.75">
      <c r="I1885" s="742"/>
      <c r="J1885" s="742"/>
      <c r="K1885" s="742"/>
      <c r="L1885" s="742"/>
      <c r="M1885" s="742"/>
    </row>
    <row r="1886" spans="9:13" ht="12.75">
      <c r="I1886" s="742"/>
      <c r="J1886" s="742"/>
      <c r="K1886" s="742"/>
      <c r="L1886" s="742"/>
      <c r="M1886" s="742"/>
    </row>
    <row r="1887" spans="9:13" ht="12.75">
      <c r="I1887" s="742"/>
      <c r="J1887" s="742"/>
      <c r="K1887" s="742"/>
      <c r="L1887" s="742"/>
      <c r="M1887" s="742"/>
    </row>
    <row r="1888" spans="9:13" ht="12.75">
      <c r="I1888" s="742"/>
      <c r="J1888" s="742"/>
      <c r="K1888" s="742"/>
      <c r="L1888" s="742"/>
      <c r="M1888" s="742"/>
    </row>
    <row r="1889" spans="9:13" ht="12.75">
      <c r="I1889" s="742"/>
      <c r="J1889" s="742"/>
      <c r="K1889" s="742"/>
      <c r="L1889" s="742"/>
      <c r="M1889" s="742"/>
    </row>
    <row r="1890" spans="9:13" ht="12.75">
      <c r="I1890" s="742"/>
      <c r="J1890" s="742"/>
      <c r="K1890" s="742"/>
      <c r="L1890" s="742"/>
      <c r="M1890" s="742"/>
    </row>
    <row r="1891" spans="9:13" ht="12.75">
      <c r="I1891" s="742"/>
      <c r="J1891" s="742"/>
      <c r="K1891" s="742"/>
      <c r="L1891" s="742"/>
      <c r="M1891" s="742"/>
    </row>
    <row r="1892" spans="9:13" ht="12.75">
      <c r="I1892" s="742"/>
      <c r="J1892" s="742"/>
      <c r="K1892" s="742"/>
      <c r="L1892" s="742"/>
      <c r="M1892" s="742"/>
    </row>
    <row r="1893" spans="9:13" ht="12.75">
      <c r="I1893" s="742"/>
      <c r="J1893" s="742"/>
      <c r="K1893" s="742"/>
      <c r="L1893" s="742"/>
      <c r="M1893" s="742"/>
    </row>
    <row r="1894" spans="9:13" ht="12.75">
      <c r="I1894" s="742"/>
      <c r="J1894" s="742"/>
      <c r="K1894" s="742"/>
      <c r="L1894" s="742"/>
      <c r="M1894" s="742"/>
    </row>
    <row r="1895" spans="9:13" ht="12.75">
      <c r="I1895" s="742"/>
      <c r="J1895" s="742"/>
      <c r="K1895" s="742"/>
      <c r="L1895" s="742"/>
      <c r="M1895" s="742"/>
    </row>
    <row r="1896" spans="9:13" ht="12.75">
      <c r="I1896" s="742"/>
      <c r="J1896" s="742"/>
      <c r="K1896" s="742"/>
      <c r="L1896" s="742"/>
      <c r="M1896" s="742"/>
    </row>
    <row r="1897" spans="9:13" ht="12.75">
      <c r="I1897" s="742"/>
      <c r="J1897" s="742"/>
      <c r="K1897" s="742"/>
      <c r="L1897" s="742"/>
      <c r="M1897" s="742"/>
    </row>
    <row r="1898" spans="9:13" ht="12.75">
      <c r="I1898" s="742"/>
      <c r="J1898" s="742"/>
      <c r="K1898" s="742"/>
      <c r="L1898" s="742"/>
      <c r="M1898" s="742"/>
    </row>
    <row r="1899" spans="9:13" ht="12.75">
      <c r="I1899" s="742"/>
      <c r="J1899" s="742"/>
      <c r="K1899" s="742"/>
      <c r="L1899" s="742"/>
      <c r="M1899" s="742"/>
    </row>
    <row r="1900" spans="9:13" ht="12.75">
      <c r="I1900" s="742"/>
      <c r="J1900" s="742"/>
      <c r="K1900" s="742"/>
      <c r="L1900" s="742"/>
      <c r="M1900" s="742"/>
    </row>
    <row r="1901" spans="9:13" ht="12.75">
      <c r="I1901" s="742"/>
      <c r="J1901" s="742"/>
      <c r="K1901" s="742"/>
      <c r="L1901" s="742"/>
      <c r="M1901" s="742"/>
    </row>
    <row r="1902" spans="9:13" ht="12.75">
      <c r="I1902" s="742"/>
      <c r="J1902" s="742"/>
      <c r="K1902" s="742"/>
      <c r="L1902" s="742"/>
      <c r="M1902" s="742"/>
    </row>
    <row r="1903" spans="9:13" ht="12.75">
      <c r="I1903" s="742"/>
      <c r="J1903" s="742"/>
      <c r="K1903" s="742"/>
      <c r="L1903" s="742"/>
      <c r="M1903" s="742"/>
    </row>
    <row r="1904" spans="9:13" ht="12.75">
      <c r="I1904" s="742"/>
      <c r="J1904" s="742"/>
      <c r="K1904" s="742"/>
      <c r="L1904" s="742"/>
      <c r="M1904" s="742"/>
    </row>
    <row r="1905" spans="9:13" ht="12.75">
      <c r="I1905" s="742"/>
      <c r="J1905" s="742"/>
      <c r="K1905" s="742"/>
      <c r="L1905" s="742"/>
      <c r="M1905" s="742"/>
    </row>
    <row r="1906" spans="9:13" ht="12.75">
      <c r="I1906" s="742"/>
      <c r="J1906" s="742"/>
      <c r="K1906" s="742"/>
      <c r="L1906" s="742"/>
      <c r="M1906" s="742"/>
    </row>
    <row r="1907" spans="9:13" ht="12.75">
      <c r="I1907" s="742"/>
      <c r="J1907" s="742"/>
      <c r="K1907" s="742"/>
      <c r="L1907" s="742"/>
      <c r="M1907" s="742"/>
    </row>
    <row r="1908" spans="9:13" ht="12.75">
      <c r="I1908" s="742"/>
      <c r="J1908" s="742"/>
      <c r="K1908" s="742"/>
      <c r="L1908" s="742"/>
      <c r="M1908" s="742"/>
    </row>
    <row r="1909" spans="9:13" ht="12.75">
      <c r="I1909" s="742"/>
      <c r="J1909" s="742"/>
      <c r="K1909" s="742"/>
      <c r="L1909" s="742"/>
      <c r="M1909" s="742"/>
    </row>
    <row r="1910" spans="9:13" ht="12.75">
      <c r="I1910" s="742"/>
      <c r="J1910" s="742"/>
      <c r="K1910" s="742"/>
      <c r="L1910" s="742"/>
      <c r="M1910" s="742"/>
    </row>
    <row r="1911" spans="9:13" ht="12.75">
      <c r="I1911" s="742"/>
      <c r="J1911" s="742"/>
      <c r="K1911" s="742"/>
      <c r="L1911" s="742"/>
      <c r="M1911" s="742"/>
    </row>
    <row r="1912" spans="9:13" ht="12.75">
      <c r="I1912" s="742"/>
      <c r="J1912" s="742"/>
      <c r="K1912" s="742"/>
      <c r="L1912" s="742"/>
      <c r="M1912" s="742"/>
    </row>
    <row r="1913" spans="9:13" ht="12.75">
      <c r="I1913" s="742"/>
      <c r="J1913" s="742"/>
      <c r="K1913" s="742"/>
      <c r="L1913" s="742"/>
      <c r="M1913" s="742"/>
    </row>
    <row r="1914" spans="9:13" ht="12.75">
      <c r="I1914" s="742"/>
      <c r="J1914" s="742"/>
      <c r="K1914" s="742"/>
      <c r="L1914" s="742"/>
      <c r="M1914" s="742"/>
    </row>
    <row r="1915" spans="9:13" ht="12.75">
      <c r="I1915" s="742"/>
      <c r="J1915" s="742"/>
      <c r="K1915" s="742"/>
      <c r="L1915" s="742"/>
      <c r="M1915" s="742"/>
    </row>
    <row r="1916" spans="9:13" ht="12.75">
      <c r="I1916" s="742"/>
      <c r="J1916" s="742"/>
      <c r="K1916" s="742"/>
      <c r="L1916" s="742"/>
      <c r="M1916" s="742"/>
    </row>
    <row r="1917" spans="9:13" ht="12.75">
      <c r="I1917" s="742"/>
      <c r="J1917" s="742"/>
      <c r="K1917" s="742"/>
      <c r="L1917" s="742"/>
      <c r="M1917" s="742"/>
    </row>
    <row r="1918" spans="9:13" ht="12.75">
      <c r="I1918" s="742"/>
      <c r="J1918" s="742"/>
      <c r="K1918" s="742"/>
      <c r="L1918" s="742"/>
      <c r="M1918" s="742"/>
    </row>
    <row r="1919" spans="9:13" ht="12.75">
      <c r="I1919" s="742"/>
      <c r="J1919" s="742"/>
      <c r="K1919" s="742"/>
      <c r="L1919" s="742"/>
      <c r="M1919" s="742"/>
    </row>
    <row r="1920" spans="9:13" ht="12.75">
      <c r="I1920" s="742"/>
      <c r="J1920" s="742"/>
      <c r="K1920" s="742"/>
      <c r="L1920" s="742"/>
      <c r="M1920" s="742"/>
    </row>
    <row r="1921" spans="9:13" ht="12.75">
      <c r="I1921" s="742"/>
      <c r="J1921" s="742"/>
      <c r="K1921" s="742"/>
      <c r="L1921" s="742"/>
      <c r="M1921" s="742"/>
    </row>
    <row r="1922" spans="9:13" ht="12.75">
      <c r="I1922" s="742"/>
      <c r="J1922" s="742"/>
      <c r="K1922" s="742"/>
      <c r="L1922" s="742"/>
      <c r="M1922" s="742"/>
    </row>
    <row r="1923" spans="9:13" ht="12.75">
      <c r="I1923" s="742"/>
      <c r="J1923" s="742"/>
      <c r="K1923" s="742"/>
      <c r="L1923" s="742"/>
      <c r="M1923" s="742"/>
    </row>
    <row r="1924" spans="9:13" ht="12.75">
      <c r="I1924" s="742"/>
      <c r="J1924" s="742"/>
      <c r="K1924" s="742"/>
      <c r="L1924" s="742"/>
      <c r="M1924" s="742"/>
    </row>
    <row r="1925" spans="9:13" ht="12.75">
      <c r="I1925" s="742"/>
      <c r="J1925" s="742"/>
      <c r="K1925" s="742"/>
      <c r="L1925" s="742"/>
      <c r="M1925" s="742"/>
    </row>
    <row r="1926" spans="9:13" ht="12.75">
      <c r="I1926" s="742"/>
      <c r="J1926" s="742"/>
      <c r="K1926" s="742"/>
      <c r="L1926" s="742"/>
      <c r="M1926" s="742"/>
    </row>
    <row r="1927" spans="9:13" ht="12.75">
      <c r="I1927" s="742"/>
      <c r="J1927" s="742"/>
      <c r="K1927" s="742"/>
      <c r="L1927" s="742"/>
      <c r="M1927" s="742"/>
    </row>
    <row r="1928" spans="9:13" ht="12.75">
      <c r="I1928" s="742"/>
      <c r="J1928" s="742"/>
      <c r="K1928" s="742"/>
      <c r="L1928" s="742"/>
      <c r="M1928" s="742"/>
    </row>
    <row r="1929" spans="9:13" ht="12.75">
      <c r="I1929" s="742"/>
      <c r="J1929" s="742"/>
      <c r="K1929" s="742"/>
      <c r="L1929" s="742"/>
      <c r="M1929" s="742"/>
    </row>
    <row r="1930" spans="9:13" ht="12.75">
      <c r="I1930" s="742"/>
      <c r="J1930" s="742"/>
      <c r="K1930" s="742"/>
      <c r="L1930" s="742"/>
      <c r="M1930" s="742"/>
    </row>
    <row r="1931" spans="9:13" ht="12.75">
      <c r="I1931" s="742"/>
      <c r="J1931" s="742"/>
      <c r="K1931" s="742"/>
      <c r="L1931" s="742"/>
      <c r="M1931" s="742"/>
    </row>
    <row r="1932" spans="9:13" ht="12.75">
      <c r="I1932" s="742"/>
      <c r="J1932" s="742"/>
      <c r="K1932" s="742"/>
      <c r="L1932" s="742"/>
      <c r="M1932" s="742"/>
    </row>
    <row r="1933" spans="9:13" ht="12.75">
      <c r="I1933" s="742"/>
      <c r="J1933" s="742"/>
      <c r="K1933" s="742"/>
      <c r="L1933" s="742"/>
      <c r="M1933" s="742"/>
    </row>
    <row r="1934" spans="9:13" ht="12.75">
      <c r="I1934" s="742"/>
      <c r="J1934" s="742"/>
      <c r="K1934" s="742"/>
      <c r="L1934" s="742"/>
      <c r="M1934" s="742"/>
    </row>
    <row r="1935" spans="9:13" ht="12.75">
      <c r="I1935" s="742"/>
      <c r="J1935" s="742"/>
      <c r="K1935" s="742"/>
      <c r="L1935" s="742"/>
      <c r="M1935" s="742"/>
    </row>
    <row r="1936" spans="9:13" ht="12.75">
      <c r="I1936" s="742"/>
      <c r="J1936" s="742"/>
      <c r="K1936" s="742"/>
      <c r="L1936" s="742"/>
      <c r="M1936" s="742"/>
    </row>
    <row r="1937" spans="9:13" ht="12.75">
      <c r="I1937" s="742"/>
      <c r="J1937" s="742"/>
      <c r="K1937" s="742"/>
      <c r="L1937" s="742"/>
      <c r="M1937" s="742"/>
    </row>
    <row r="1938" spans="9:13" ht="12.75">
      <c r="I1938" s="742"/>
      <c r="J1938" s="742"/>
      <c r="K1938" s="742"/>
      <c r="L1938" s="742"/>
      <c r="M1938" s="742"/>
    </row>
    <row r="1939" spans="9:13" ht="12.75">
      <c r="I1939" s="742"/>
      <c r="J1939" s="742"/>
      <c r="K1939" s="742"/>
      <c r="L1939" s="742"/>
      <c r="M1939" s="742"/>
    </row>
    <row r="1940" spans="9:13" ht="12.75">
      <c r="I1940" s="742"/>
      <c r="J1940" s="742"/>
      <c r="K1940" s="742"/>
      <c r="L1940" s="742"/>
      <c r="M1940" s="742"/>
    </row>
    <row r="1941" spans="9:13" ht="12.75">
      <c r="I1941" s="742"/>
      <c r="J1941" s="742"/>
      <c r="K1941" s="742"/>
      <c r="L1941" s="742"/>
      <c r="M1941" s="742"/>
    </row>
    <row r="1942" spans="9:13" ht="12.75">
      <c r="I1942" s="742"/>
      <c r="J1942" s="742"/>
      <c r="K1942" s="742"/>
      <c r="L1942" s="742"/>
      <c r="M1942" s="742"/>
    </row>
    <row r="1943" spans="9:13" ht="12.75">
      <c r="I1943" s="742"/>
      <c r="J1943" s="742"/>
      <c r="K1943" s="742"/>
      <c r="L1943" s="742"/>
      <c r="M1943" s="742"/>
    </row>
    <row r="1944" spans="9:13" ht="12.75">
      <c r="I1944" s="742"/>
      <c r="J1944" s="742"/>
      <c r="K1944" s="742"/>
      <c r="L1944" s="742"/>
      <c r="M1944" s="742"/>
    </row>
    <row r="1945" spans="9:13" ht="12.75">
      <c r="I1945" s="742"/>
      <c r="J1945" s="742"/>
      <c r="K1945" s="742"/>
      <c r="L1945" s="742"/>
      <c r="M1945" s="742"/>
    </row>
    <row r="1946" spans="9:13" ht="12.75">
      <c r="I1946" s="742"/>
      <c r="J1946" s="742"/>
      <c r="K1946" s="742"/>
      <c r="L1946" s="742"/>
      <c r="M1946" s="742"/>
    </row>
    <row r="1947" spans="9:13" ht="12.75">
      <c r="I1947" s="742"/>
      <c r="J1947" s="742"/>
      <c r="K1947" s="742"/>
      <c r="L1947" s="742"/>
      <c r="M1947" s="742"/>
    </row>
    <row r="1948" spans="9:13" ht="12.75">
      <c r="I1948" s="742"/>
      <c r="J1948" s="742"/>
      <c r="K1948" s="742"/>
      <c r="L1948" s="742"/>
      <c r="M1948" s="742"/>
    </row>
    <row r="1949" spans="9:13" ht="12.75">
      <c r="I1949" s="742"/>
      <c r="J1949" s="742"/>
      <c r="K1949" s="742"/>
      <c r="L1949" s="742"/>
      <c r="M1949" s="742"/>
    </row>
    <row r="1950" spans="9:13" ht="12.75">
      <c r="I1950" s="742"/>
      <c r="J1950" s="742"/>
      <c r="K1950" s="742"/>
      <c r="L1950" s="742"/>
      <c r="M1950" s="742"/>
    </row>
    <row r="1951" spans="9:13" ht="12.75">
      <c r="I1951" s="742"/>
      <c r="J1951" s="742"/>
      <c r="K1951" s="742"/>
      <c r="L1951" s="742"/>
      <c r="M1951" s="742"/>
    </row>
    <row r="1952" spans="9:13" ht="12.75">
      <c r="I1952" s="742"/>
      <c r="J1952" s="742"/>
      <c r="K1952" s="742"/>
      <c r="L1952" s="742"/>
      <c r="M1952" s="742"/>
    </row>
    <row r="1953" spans="9:13" ht="12.75">
      <c r="I1953" s="742"/>
      <c r="J1953" s="742"/>
      <c r="K1953" s="742"/>
      <c r="L1953" s="742"/>
      <c r="M1953" s="742"/>
    </row>
    <row r="1954" spans="9:13" ht="12.75">
      <c r="I1954" s="742"/>
      <c r="J1954" s="742"/>
      <c r="K1954" s="742"/>
      <c r="L1954" s="742"/>
      <c r="M1954" s="742"/>
    </row>
    <row r="1955" spans="9:13" ht="12.75">
      <c r="I1955" s="742"/>
      <c r="J1955" s="742"/>
      <c r="K1955" s="742"/>
      <c r="L1955" s="742"/>
      <c r="M1955" s="742"/>
    </row>
    <row r="1956" spans="9:13" ht="12.75">
      <c r="I1956" s="742"/>
      <c r="J1956" s="742"/>
      <c r="K1956" s="742"/>
      <c r="L1956" s="742"/>
      <c r="M1956" s="742"/>
    </row>
    <row r="1957" spans="9:13" ht="12.75">
      <c r="I1957" s="742"/>
      <c r="J1957" s="742"/>
      <c r="K1957" s="742"/>
      <c r="L1957" s="742"/>
      <c r="M1957" s="742"/>
    </row>
    <row r="1958" spans="9:13" ht="12.75">
      <c r="I1958" s="742"/>
      <c r="J1958" s="742"/>
      <c r="K1958" s="742"/>
      <c r="L1958" s="742"/>
      <c r="M1958" s="742"/>
    </row>
    <row r="1959" spans="9:13" ht="12.75">
      <c r="I1959" s="742"/>
      <c r="J1959" s="742"/>
      <c r="K1959" s="742"/>
      <c r="L1959" s="742"/>
      <c r="M1959" s="742"/>
    </row>
    <row r="1960" spans="9:13" ht="12.75">
      <c r="I1960" s="742"/>
      <c r="J1960" s="742"/>
      <c r="K1960" s="742"/>
      <c r="L1960" s="742"/>
      <c r="M1960" s="742"/>
    </row>
    <row r="1961" spans="9:13" ht="12.75">
      <c r="I1961" s="742"/>
      <c r="J1961" s="742"/>
      <c r="K1961" s="742"/>
      <c r="L1961" s="742"/>
      <c r="M1961" s="742"/>
    </row>
    <row r="1962" spans="9:13" ht="12.75">
      <c r="I1962" s="742"/>
      <c r="J1962" s="742"/>
      <c r="K1962" s="742"/>
      <c r="L1962" s="742"/>
      <c r="M1962" s="742"/>
    </row>
    <row r="1963" spans="9:13" ht="12.75">
      <c r="I1963" s="742"/>
      <c r="J1963" s="742"/>
      <c r="K1963" s="742"/>
      <c r="L1963" s="742"/>
      <c r="M1963" s="742"/>
    </row>
    <row r="1964" spans="9:13" ht="12.75">
      <c r="I1964" s="742"/>
      <c r="J1964" s="742"/>
      <c r="K1964" s="742"/>
      <c r="L1964" s="742"/>
      <c r="M1964" s="742"/>
    </row>
    <row r="1965" spans="9:13" ht="12.75">
      <c r="I1965" s="742"/>
      <c r="J1965" s="742"/>
      <c r="K1965" s="742"/>
      <c r="L1965" s="742"/>
      <c r="M1965" s="742"/>
    </row>
    <row r="1966" spans="9:13" ht="12.75">
      <c r="I1966" s="742"/>
      <c r="J1966" s="742"/>
      <c r="K1966" s="742"/>
      <c r="L1966" s="742"/>
      <c r="M1966" s="742"/>
    </row>
    <row r="1967" spans="9:13" ht="12.75">
      <c r="I1967" s="742"/>
      <c r="J1967" s="742"/>
      <c r="K1967" s="742"/>
      <c r="L1967" s="742"/>
      <c r="M1967" s="742"/>
    </row>
    <row r="1968" spans="9:13" ht="12.75">
      <c r="I1968" s="742"/>
      <c r="J1968" s="742"/>
      <c r="K1968" s="742"/>
      <c r="L1968" s="742"/>
      <c r="M1968" s="742"/>
    </row>
    <row r="1969" spans="9:13" ht="12.75">
      <c r="I1969" s="742"/>
      <c r="J1969" s="742"/>
      <c r="K1969" s="742"/>
      <c r="L1969" s="742"/>
      <c r="M1969" s="742"/>
    </row>
    <row r="1970" spans="9:13" ht="12.75">
      <c r="I1970" s="742"/>
      <c r="J1970" s="742"/>
      <c r="K1970" s="742"/>
      <c r="L1970" s="742"/>
      <c r="M1970" s="742"/>
    </row>
    <row r="1971" spans="9:13" ht="12.75">
      <c r="I1971" s="742"/>
      <c r="J1971" s="742"/>
      <c r="K1971" s="742"/>
      <c r="L1971" s="742"/>
      <c r="M1971" s="742"/>
    </row>
    <row r="1972" spans="9:13" ht="12.75">
      <c r="I1972" s="742"/>
      <c r="J1972" s="742"/>
      <c r="K1972" s="742"/>
      <c r="L1972" s="742"/>
      <c r="M1972" s="742"/>
    </row>
    <row r="1973" spans="9:13" ht="12.75">
      <c r="I1973" s="742"/>
      <c r="J1973" s="742"/>
      <c r="K1973" s="742"/>
      <c r="L1973" s="742"/>
      <c r="M1973" s="742"/>
    </row>
    <row r="1974" spans="9:13" ht="12.75">
      <c r="I1974" s="742"/>
      <c r="J1974" s="742"/>
      <c r="K1974" s="742"/>
      <c r="L1974" s="742"/>
      <c r="M1974" s="742"/>
    </row>
    <row r="1975" spans="9:13" ht="12.75">
      <c r="I1975" s="742"/>
      <c r="J1975" s="742"/>
      <c r="K1975" s="742"/>
      <c r="L1975" s="742"/>
      <c r="M1975" s="742"/>
    </row>
    <row r="1976" spans="9:13" ht="12.75">
      <c r="I1976" s="742"/>
      <c r="J1976" s="742"/>
      <c r="K1976" s="742"/>
      <c r="L1976" s="742"/>
      <c r="M1976" s="742"/>
    </row>
    <row r="1977" spans="9:13" ht="12.75">
      <c r="I1977" s="742"/>
      <c r="J1977" s="742"/>
      <c r="K1977" s="742"/>
      <c r="L1977" s="742"/>
      <c r="M1977" s="742"/>
    </row>
    <row r="1978" spans="9:13" ht="12.75">
      <c r="I1978" s="742"/>
      <c r="J1978" s="742"/>
      <c r="K1978" s="742"/>
      <c r="L1978" s="742"/>
      <c r="M1978" s="742"/>
    </row>
    <row r="1979" spans="9:13" ht="12.75">
      <c r="I1979" s="742"/>
      <c r="J1979" s="742"/>
      <c r="K1979" s="742"/>
      <c r="L1979" s="742"/>
      <c r="M1979" s="742"/>
    </row>
    <row r="1980" spans="9:13" ht="12.75">
      <c r="I1980" s="742"/>
      <c r="J1980" s="742"/>
      <c r="K1980" s="742"/>
      <c r="L1980" s="742"/>
      <c r="M1980" s="742"/>
    </row>
    <row r="1981" spans="9:13" ht="12.75">
      <c r="I1981" s="742"/>
      <c r="J1981" s="742"/>
      <c r="K1981" s="742"/>
      <c r="L1981" s="742"/>
      <c r="M1981" s="742"/>
    </row>
    <row r="1982" spans="9:13" ht="12.75">
      <c r="I1982" s="742"/>
      <c r="J1982" s="742"/>
      <c r="K1982" s="742"/>
      <c r="L1982" s="742"/>
      <c r="M1982" s="742"/>
    </row>
    <row r="1983" spans="9:13" ht="12.75">
      <c r="I1983" s="742"/>
      <c r="J1983" s="742"/>
      <c r="K1983" s="742"/>
      <c r="L1983" s="742"/>
      <c r="M1983" s="742"/>
    </row>
    <row r="1984" spans="9:13" ht="12.75">
      <c r="I1984" s="742"/>
      <c r="J1984" s="742"/>
      <c r="K1984" s="742"/>
      <c r="L1984" s="742"/>
      <c r="M1984" s="742"/>
    </row>
    <row r="1985" spans="9:13" ht="12.75">
      <c r="I1985" s="742"/>
      <c r="J1985" s="742"/>
      <c r="K1985" s="742"/>
      <c r="L1985" s="742"/>
      <c r="M1985" s="742"/>
    </row>
    <row r="1986" spans="9:13" ht="12.75">
      <c r="I1986" s="742"/>
      <c r="J1986" s="742"/>
      <c r="K1986" s="742"/>
      <c r="L1986" s="742"/>
      <c r="M1986" s="742"/>
    </row>
    <row r="1987" spans="9:13" ht="12.75">
      <c r="I1987" s="742"/>
      <c r="J1987" s="742"/>
      <c r="K1987" s="742"/>
      <c r="L1987" s="742"/>
      <c r="M1987" s="742"/>
    </row>
    <row r="1988" spans="9:13" ht="12.75">
      <c r="I1988" s="742"/>
      <c r="J1988" s="742"/>
      <c r="K1988" s="742"/>
      <c r="L1988" s="742"/>
      <c r="M1988" s="742"/>
    </row>
    <row r="1989" spans="9:13" ht="12.75">
      <c r="I1989" s="742"/>
      <c r="J1989" s="742"/>
      <c r="K1989" s="742"/>
      <c r="L1989" s="742"/>
      <c r="M1989" s="742"/>
    </row>
    <row r="1990" spans="9:13" ht="12.75">
      <c r="I1990" s="742"/>
      <c r="J1990" s="742"/>
      <c r="K1990" s="742"/>
      <c r="L1990" s="742"/>
      <c r="M1990" s="742"/>
    </row>
    <row r="1991" spans="9:13" ht="12.75">
      <c r="I1991" s="742"/>
      <c r="J1991" s="742"/>
      <c r="K1991" s="742"/>
      <c r="L1991" s="742"/>
      <c r="M1991" s="742"/>
    </row>
    <row r="1992" spans="9:13" ht="12.75">
      <c r="I1992" s="742"/>
      <c r="J1992" s="742"/>
      <c r="K1992" s="742"/>
      <c r="L1992" s="742"/>
      <c r="M1992" s="742"/>
    </row>
    <row r="1993" spans="9:13" ht="12.75">
      <c r="I1993" s="742"/>
      <c r="J1993" s="742"/>
      <c r="K1993" s="742"/>
      <c r="L1993" s="742"/>
      <c r="M1993" s="742"/>
    </row>
    <row r="1994" spans="9:13" ht="12.75">
      <c r="I1994" s="742"/>
      <c r="J1994" s="742"/>
      <c r="K1994" s="742"/>
      <c r="L1994" s="742"/>
      <c r="M1994" s="742"/>
    </row>
    <row r="1995" spans="9:13" ht="12.75">
      <c r="I1995" s="742"/>
      <c r="J1995" s="742"/>
      <c r="K1995" s="742"/>
      <c r="L1995" s="742"/>
      <c r="M1995" s="742"/>
    </row>
    <row r="1996" spans="9:13" ht="12.75">
      <c r="I1996" s="742"/>
      <c r="J1996" s="742"/>
      <c r="K1996" s="742"/>
      <c r="L1996" s="742"/>
      <c r="M1996" s="742"/>
    </row>
    <row r="1997" spans="9:13" ht="12.75">
      <c r="I1997" s="742"/>
      <c r="J1997" s="742"/>
      <c r="K1997" s="742"/>
      <c r="L1997" s="742"/>
      <c r="M1997" s="742"/>
    </row>
    <row r="1998" spans="9:13" ht="12.75">
      <c r="I1998" s="742"/>
      <c r="J1998" s="742"/>
      <c r="K1998" s="742"/>
      <c r="L1998" s="742"/>
      <c r="M1998" s="742"/>
    </row>
    <row r="1999" spans="9:13" ht="12.75">
      <c r="I1999" s="742"/>
      <c r="J1999" s="742"/>
      <c r="K1999" s="742"/>
      <c r="L1999" s="742"/>
      <c r="M1999" s="742"/>
    </row>
    <row r="2000" spans="9:13" ht="12.75">
      <c r="I2000" s="742"/>
      <c r="J2000" s="742"/>
      <c r="K2000" s="742"/>
      <c r="L2000" s="742"/>
      <c r="M2000" s="742"/>
    </row>
    <row r="2001" spans="9:13" ht="12.75">
      <c r="I2001" s="742"/>
      <c r="J2001" s="742"/>
      <c r="K2001" s="742"/>
      <c r="L2001" s="742"/>
      <c r="M2001" s="742"/>
    </row>
    <row r="2002" spans="9:13" ht="12.75">
      <c r="I2002" s="742"/>
      <c r="J2002" s="742"/>
      <c r="K2002" s="742"/>
      <c r="L2002" s="742"/>
      <c r="M2002" s="742"/>
    </row>
    <row r="2003" spans="9:13" ht="12.75">
      <c r="I2003" s="742"/>
      <c r="J2003" s="742"/>
      <c r="K2003" s="742"/>
      <c r="L2003" s="742"/>
      <c r="M2003" s="742"/>
    </row>
    <row r="2004" spans="9:13" ht="12.75">
      <c r="I2004" s="742"/>
      <c r="J2004" s="742"/>
      <c r="K2004" s="742"/>
      <c r="L2004" s="742"/>
      <c r="M2004" s="742"/>
    </row>
    <row r="2005" spans="9:13" ht="12.75">
      <c r="I2005" s="742"/>
      <c r="J2005" s="742"/>
      <c r="K2005" s="742"/>
      <c r="L2005" s="742"/>
      <c r="M2005" s="742"/>
    </row>
    <row r="2006" spans="9:13" ht="12.75">
      <c r="I2006" s="742"/>
      <c r="J2006" s="742"/>
      <c r="K2006" s="742"/>
      <c r="L2006" s="742"/>
      <c r="M2006" s="742"/>
    </row>
    <row r="2007" spans="9:13" ht="12.75">
      <c r="I2007" s="742"/>
      <c r="J2007" s="742"/>
      <c r="K2007" s="742"/>
      <c r="L2007" s="742"/>
      <c r="M2007" s="742"/>
    </row>
    <row r="2008" spans="9:13" ht="12.75">
      <c r="I2008" s="742"/>
      <c r="J2008" s="742"/>
      <c r="K2008" s="742"/>
      <c r="L2008" s="742"/>
      <c r="M2008" s="742"/>
    </row>
    <row r="2009" spans="9:13" ht="12.75">
      <c r="I2009" s="742"/>
      <c r="J2009" s="742"/>
      <c r="K2009" s="742"/>
      <c r="L2009" s="742"/>
      <c r="M2009" s="742"/>
    </row>
    <row r="2010" spans="9:13" ht="12.75">
      <c r="I2010" s="742"/>
      <c r="J2010" s="742"/>
      <c r="K2010" s="742"/>
      <c r="L2010" s="742"/>
      <c r="M2010" s="742"/>
    </row>
    <row r="2011" spans="9:13" ht="12.75">
      <c r="I2011" s="742"/>
      <c r="J2011" s="742"/>
      <c r="K2011" s="742"/>
      <c r="L2011" s="742"/>
      <c r="M2011" s="742"/>
    </row>
    <row r="2012" spans="9:13" ht="12.75">
      <c r="I2012" s="742"/>
      <c r="J2012" s="742"/>
      <c r="K2012" s="742"/>
      <c r="L2012" s="742"/>
      <c r="M2012" s="742"/>
    </row>
    <row r="2013" spans="9:13" ht="12.75">
      <c r="I2013" s="742"/>
      <c r="J2013" s="742"/>
      <c r="K2013" s="742"/>
      <c r="L2013" s="742"/>
      <c r="M2013" s="742"/>
    </row>
    <row r="2014" spans="9:13" ht="12.75">
      <c r="I2014" s="742"/>
      <c r="J2014" s="742"/>
      <c r="K2014" s="742"/>
      <c r="L2014" s="742"/>
      <c r="M2014" s="742"/>
    </row>
    <row r="2015" spans="9:13" ht="12.75">
      <c r="I2015" s="742"/>
      <c r="J2015" s="742"/>
      <c r="K2015" s="742"/>
      <c r="L2015" s="742"/>
      <c r="M2015" s="742"/>
    </row>
    <row r="2016" spans="9:13" ht="12.75">
      <c r="I2016" s="742"/>
      <c r="J2016" s="742"/>
      <c r="K2016" s="742"/>
      <c r="L2016" s="742"/>
      <c r="M2016" s="742"/>
    </row>
    <row r="2017" spans="9:13" ht="12.75">
      <c r="I2017" s="742"/>
      <c r="J2017" s="742"/>
      <c r="K2017" s="742"/>
      <c r="L2017" s="742"/>
      <c r="M2017" s="742"/>
    </row>
    <row r="2018" spans="9:13" ht="12.75">
      <c r="I2018" s="742"/>
      <c r="J2018" s="742"/>
      <c r="K2018" s="742"/>
      <c r="L2018" s="742"/>
      <c r="M2018" s="742"/>
    </row>
    <row r="2019" spans="9:13" ht="12.75">
      <c r="I2019" s="742"/>
      <c r="J2019" s="742"/>
      <c r="K2019" s="742"/>
      <c r="L2019" s="742"/>
      <c r="M2019" s="742"/>
    </row>
    <row r="2020" spans="9:13" ht="12.75">
      <c r="I2020" s="742"/>
      <c r="J2020" s="742"/>
      <c r="K2020" s="742"/>
      <c r="L2020" s="742"/>
      <c r="M2020" s="742"/>
    </row>
    <row r="2021" spans="9:13" ht="12.75">
      <c r="I2021" s="742"/>
      <c r="J2021" s="742"/>
      <c r="K2021" s="742"/>
      <c r="L2021" s="742"/>
      <c r="M2021" s="742"/>
    </row>
    <row r="2022" spans="9:13" ht="12.75">
      <c r="I2022" s="742"/>
      <c r="J2022" s="742"/>
      <c r="K2022" s="742"/>
      <c r="L2022" s="742"/>
      <c r="M2022" s="742"/>
    </row>
    <row r="2023" spans="9:13" ht="12.75">
      <c r="I2023" s="742"/>
      <c r="J2023" s="742"/>
      <c r="K2023" s="742"/>
      <c r="L2023" s="742"/>
      <c r="M2023" s="742"/>
    </row>
    <row r="2024" spans="9:13" ht="12.75">
      <c r="I2024" s="742"/>
      <c r="J2024" s="742"/>
      <c r="K2024" s="742"/>
      <c r="L2024" s="742"/>
      <c r="M2024" s="742"/>
    </row>
    <row r="2025" spans="9:13" ht="12.75">
      <c r="I2025" s="742"/>
      <c r="J2025" s="742"/>
      <c r="K2025" s="742"/>
      <c r="L2025" s="742"/>
      <c r="M2025" s="742"/>
    </row>
    <row r="2026" spans="9:13" ht="12.75">
      <c r="I2026" s="742"/>
      <c r="J2026" s="742"/>
      <c r="K2026" s="742"/>
      <c r="L2026" s="742"/>
      <c r="M2026" s="742"/>
    </row>
    <row r="2027" spans="9:13" ht="12.75">
      <c r="I2027" s="742"/>
      <c r="J2027" s="742"/>
      <c r="K2027" s="742"/>
      <c r="L2027" s="742"/>
      <c r="M2027" s="742"/>
    </row>
    <row r="2028" spans="9:13" ht="12.75">
      <c r="I2028" s="742"/>
      <c r="J2028" s="742"/>
      <c r="K2028" s="742"/>
      <c r="L2028" s="742"/>
      <c r="M2028" s="742"/>
    </row>
    <row r="2029" spans="9:13" ht="12.75">
      <c r="I2029" s="742"/>
      <c r="J2029" s="742"/>
      <c r="K2029" s="742"/>
      <c r="L2029" s="742"/>
      <c r="M2029" s="742"/>
    </row>
    <row r="2030" spans="9:13" ht="12.75">
      <c r="I2030" s="742"/>
      <c r="J2030" s="742"/>
      <c r="K2030" s="742"/>
      <c r="L2030" s="742"/>
      <c r="M2030" s="742"/>
    </row>
    <row r="2031" spans="9:13" ht="12.75">
      <c r="I2031" s="742"/>
      <c r="J2031" s="742"/>
      <c r="K2031" s="742"/>
      <c r="L2031" s="742"/>
      <c r="M2031" s="742"/>
    </row>
    <row r="2032" spans="9:13" ht="12.75">
      <c r="I2032" s="742"/>
      <c r="J2032" s="742"/>
      <c r="K2032" s="742"/>
      <c r="L2032" s="742"/>
      <c r="M2032" s="742"/>
    </row>
    <row r="2033" spans="9:13" ht="12.75">
      <c r="I2033" s="742"/>
      <c r="J2033" s="742"/>
      <c r="K2033" s="742"/>
      <c r="L2033" s="742"/>
      <c r="M2033" s="742"/>
    </row>
    <row r="2034" spans="9:13" ht="12.75">
      <c r="I2034" s="742"/>
      <c r="J2034" s="742"/>
      <c r="K2034" s="742"/>
      <c r="L2034" s="742"/>
      <c r="M2034" s="742"/>
    </row>
    <row r="2035" spans="9:13" ht="12.75">
      <c r="I2035" s="742"/>
      <c r="J2035" s="742"/>
      <c r="K2035" s="742"/>
      <c r="L2035" s="742"/>
      <c r="M2035" s="742"/>
    </row>
    <row r="2036" spans="9:13" ht="12.75">
      <c r="I2036" s="742"/>
      <c r="J2036" s="742"/>
      <c r="K2036" s="742"/>
      <c r="L2036" s="742"/>
      <c r="M2036" s="742"/>
    </row>
    <row r="2037" spans="9:13" ht="12.75">
      <c r="I2037" s="742"/>
      <c r="J2037" s="742"/>
      <c r="K2037" s="742"/>
      <c r="L2037" s="742"/>
      <c r="M2037" s="742"/>
    </row>
    <row r="2038" spans="9:13" ht="12.75">
      <c r="I2038" s="742"/>
      <c r="J2038" s="742"/>
      <c r="K2038" s="742"/>
      <c r="L2038" s="742"/>
      <c r="M2038" s="742"/>
    </row>
    <row r="2039" spans="9:13" ht="12.75">
      <c r="I2039" s="742"/>
      <c r="J2039" s="742"/>
      <c r="K2039" s="742"/>
      <c r="L2039" s="742"/>
      <c r="M2039" s="742"/>
    </row>
    <row r="2040" spans="9:13" ht="12.75">
      <c r="I2040" s="742"/>
      <c r="J2040" s="742"/>
      <c r="K2040" s="742"/>
      <c r="L2040" s="742"/>
      <c r="M2040" s="742"/>
    </row>
    <row r="2041" spans="9:13" ht="12.75">
      <c r="I2041" s="742"/>
      <c r="J2041" s="742"/>
      <c r="K2041" s="742"/>
      <c r="L2041" s="742"/>
      <c r="M2041" s="742"/>
    </row>
    <row r="2042" spans="9:13" ht="12.75">
      <c r="I2042" s="742"/>
      <c r="J2042" s="742"/>
      <c r="K2042" s="742"/>
      <c r="L2042" s="742"/>
      <c r="M2042" s="742"/>
    </row>
    <row r="2043" spans="9:13" ht="12.75">
      <c r="I2043" s="742"/>
      <c r="J2043" s="742"/>
      <c r="K2043" s="742"/>
      <c r="L2043" s="742"/>
      <c r="M2043" s="742"/>
    </row>
    <row r="2044" spans="9:13" ht="12.75">
      <c r="I2044" s="742"/>
      <c r="J2044" s="742"/>
      <c r="K2044" s="742"/>
      <c r="L2044" s="742"/>
      <c r="M2044" s="742"/>
    </row>
    <row r="2045" spans="9:13" ht="12.75">
      <c r="I2045" s="742"/>
      <c r="J2045" s="742"/>
      <c r="K2045" s="742"/>
      <c r="L2045" s="742"/>
      <c r="M2045" s="742"/>
    </row>
    <row r="2046" spans="9:13" ht="12.75">
      <c r="I2046" s="742"/>
      <c r="J2046" s="742"/>
      <c r="K2046" s="742"/>
      <c r="L2046" s="742"/>
      <c r="M2046" s="742"/>
    </row>
    <row r="2047" spans="9:13" ht="12.75">
      <c r="I2047" s="742"/>
      <c r="J2047" s="742"/>
      <c r="K2047" s="742"/>
      <c r="L2047" s="742"/>
      <c r="M2047" s="742"/>
    </row>
    <row r="2048" spans="9:13" ht="12.75">
      <c r="I2048" s="742"/>
      <c r="J2048" s="742"/>
      <c r="K2048" s="742"/>
      <c r="L2048" s="742"/>
      <c r="M2048" s="742"/>
    </row>
    <row r="2049" spans="9:13" ht="12.75">
      <c r="I2049" s="742"/>
      <c r="J2049" s="742"/>
      <c r="K2049" s="742"/>
      <c r="L2049" s="742"/>
      <c r="M2049" s="742"/>
    </row>
    <row r="2050" spans="9:13" ht="12.75">
      <c r="I2050" s="742"/>
      <c r="J2050" s="742"/>
      <c r="K2050" s="742"/>
      <c r="L2050" s="742"/>
      <c r="M2050" s="742"/>
    </row>
    <row r="2051" spans="9:13" ht="12.75">
      <c r="I2051" s="742"/>
      <c r="J2051" s="742"/>
      <c r="K2051" s="742"/>
      <c r="L2051" s="742"/>
      <c r="M2051" s="742"/>
    </row>
    <row r="2052" spans="9:13" ht="12.75">
      <c r="I2052" s="742"/>
      <c r="J2052" s="742"/>
      <c r="K2052" s="742"/>
      <c r="L2052" s="742"/>
      <c r="M2052" s="742"/>
    </row>
    <row r="2053" spans="9:13" ht="12.75">
      <c r="I2053" s="742"/>
      <c r="J2053" s="742"/>
      <c r="K2053" s="742"/>
      <c r="L2053" s="742"/>
      <c r="M2053" s="742"/>
    </row>
    <row r="2054" spans="9:13" ht="12.75">
      <c r="I2054" s="742"/>
      <c r="J2054" s="742"/>
      <c r="K2054" s="742"/>
      <c r="L2054" s="742"/>
      <c r="M2054" s="742"/>
    </row>
    <row r="2055" spans="9:13" ht="12.75">
      <c r="I2055" s="742"/>
      <c r="J2055" s="742"/>
      <c r="K2055" s="742"/>
      <c r="L2055" s="742"/>
      <c r="M2055" s="742"/>
    </row>
    <row r="2056" spans="9:13" ht="12.75">
      <c r="I2056" s="742"/>
      <c r="J2056" s="742"/>
      <c r="K2056" s="742"/>
      <c r="L2056" s="742"/>
      <c r="M2056" s="742"/>
    </row>
    <row r="2057" spans="9:13" ht="12.75">
      <c r="I2057" s="742"/>
      <c r="J2057" s="742"/>
      <c r="K2057" s="742"/>
      <c r="L2057" s="742"/>
      <c r="M2057" s="742"/>
    </row>
    <row r="2058" spans="9:13" ht="12.75">
      <c r="I2058" s="742"/>
      <c r="J2058" s="742"/>
      <c r="K2058" s="742"/>
      <c r="L2058" s="742"/>
      <c r="M2058" s="742"/>
    </row>
    <row r="2059" spans="9:13" ht="12.75">
      <c r="I2059" s="742"/>
      <c r="J2059" s="742"/>
      <c r="K2059" s="742"/>
      <c r="L2059" s="742"/>
      <c r="M2059" s="742"/>
    </row>
    <row r="2060" spans="9:13" ht="12.75">
      <c r="I2060" s="742"/>
      <c r="J2060" s="742"/>
      <c r="K2060" s="742"/>
      <c r="L2060" s="742"/>
      <c r="M2060" s="742"/>
    </row>
    <row r="2061" spans="9:13" ht="12.75">
      <c r="I2061" s="742"/>
      <c r="J2061" s="742"/>
      <c r="K2061" s="742"/>
      <c r="L2061" s="742"/>
      <c r="M2061" s="742"/>
    </row>
    <row r="2062" spans="9:13" ht="12.75">
      <c r="I2062" s="742"/>
      <c r="J2062" s="742"/>
      <c r="K2062" s="742"/>
      <c r="L2062" s="742"/>
      <c r="M2062" s="742"/>
    </row>
    <row r="2063" spans="9:13" ht="12.75">
      <c r="I2063" s="742"/>
      <c r="J2063" s="742"/>
      <c r="K2063" s="742"/>
      <c r="L2063" s="742"/>
      <c r="M2063" s="742"/>
    </row>
    <row r="2064" spans="9:13" ht="12.75">
      <c r="I2064" s="742"/>
      <c r="J2064" s="742"/>
      <c r="K2064" s="742"/>
      <c r="L2064" s="742"/>
      <c r="M2064" s="742"/>
    </row>
    <row r="2065" spans="9:13" ht="12.75">
      <c r="I2065" s="742"/>
      <c r="J2065" s="742"/>
      <c r="K2065" s="742"/>
      <c r="L2065" s="742"/>
      <c r="M2065" s="742"/>
    </row>
    <row r="2066" spans="9:13" ht="12.75">
      <c r="I2066" s="742"/>
      <c r="J2066" s="742"/>
      <c r="K2066" s="742"/>
      <c r="L2066" s="742"/>
      <c r="M2066" s="742"/>
    </row>
    <row r="2067" spans="9:13" ht="12.75">
      <c r="I2067" s="742"/>
      <c r="J2067" s="742"/>
      <c r="K2067" s="742"/>
      <c r="L2067" s="742"/>
      <c r="M2067" s="742"/>
    </row>
    <row r="2068" spans="9:13" ht="12.75">
      <c r="I2068" s="742"/>
      <c r="J2068" s="742"/>
      <c r="K2068" s="742"/>
      <c r="L2068" s="742"/>
      <c r="M2068" s="742"/>
    </row>
    <row r="2069" spans="9:13" ht="12.75">
      <c r="I2069" s="742"/>
      <c r="J2069" s="742"/>
      <c r="K2069" s="742"/>
      <c r="L2069" s="742"/>
      <c r="M2069" s="742"/>
    </row>
    <row r="2070" spans="9:13" ht="12.75">
      <c r="I2070" s="742"/>
      <c r="J2070" s="742"/>
      <c r="K2070" s="742"/>
      <c r="L2070" s="742"/>
      <c r="M2070" s="742"/>
    </row>
    <row r="2071" spans="9:13" ht="12.75">
      <c r="I2071" s="742"/>
      <c r="J2071" s="742"/>
      <c r="K2071" s="742"/>
      <c r="L2071" s="742"/>
      <c r="M2071" s="742"/>
    </row>
    <row r="2072" spans="9:13" ht="12.75">
      <c r="I2072" s="742"/>
      <c r="J2072" s="742"/>
      <c r="K2072" s="742"/>
      <c r="L2072" s="742"/>
      <c r="M2072" s="742"/>
    </row>
    <row r="2073" spans="9:13" ht="12.75">
      <c r="I2073" s="742"/>
      <c r="J2073" s="742"/>
      <c r="K2073" s="742"/>
      <c r="L2073" s="742"/>
      <c r="M2073" s="742"/>
    </row>
    <row r="2074" spans="9:13" ht="12.75">
      <c r="I2074" s="742"/>
      <c r="J2074" s="742"/>
      <c r="K2074" s="742"/>
      <c r="L2074" s="742"/>
      <c r="M2074" s="742"/>
    </row>
    <row r="2075" spans="9:13" ht="12.75">
      <c r="I2075" s="742"/>
      <c r="J2075" s="742"/>
      <c r="K2075" s="742"/>
      <c r="L2075" s="742"/>
      <c r="M2075" s="742"/>
    </row>
    <row r="2076" spans="9:13" ht="12.75">
      <c r="I2076" s="742"/>
      <c r="J2076" s="742"/>
      <c r="K2076" s="742"/>
      <c r="L2076" s="742"/>
      <c r="M2076" s="742"/>
    </row>
    <row r="2077" spans="9:13" ht="12.75">
      <c r="I2077" s="742"/>
      <c r="J2077" s="742"/>
      <c r="K2077" s="742"/>
      <c r="L2077" s="742"/>
      <c r="M2077" s="742"/>
    </row>
    <row r="2078" spans="9:13" ht="12.75">
      <c r="I2078" s="742"/>
      <c r="J2078" s="742"/>
      <c r="K2078" s="742"/>
      <c r="L2078" s="742"/>
      <c r="M2078" s="742"/>
    </row>
    <row r="2079" spans="9:13" ht="12.75">
      <c r="I2079" s="742"/>
      <c r="J2079" s="742"/>
      <c r="K2079" s="742"/>
      <c r="L2079" s="742"/>
      <c r="M2079" s="742"/>
    </row>
    <row r="2080" spans="9:13" ht="12.75">
      <c r="I2080" s="742"/>
      <c r="J2080" s="742"/>
      <c r="K2080" s="742"/>
      <c r="L2080" s="742"/>
      <c r="M2080" s="742"/>
    </row>
    <row r="2081" spans="9:13" ht="12.75">
      <c r="I2081" s="742"/>
      <c r="J2081" s="742"/>
      <c r="K2081" s="742"/>
      <c r="L2081" s="742"/>
      <c r="M2081" s="742"/>
    </row>
    <row r="2082" spans="9:13" ht="12.75">
      <c r="I2082" s="742"/>
      <c r="J2082" s="742"/>
      <c r="K2082" s="742"/>
      <c r="L2082" s="742"/>
      <c r="M2082" s="742"/>
    </row>
    <row r="2083" spans="9:13" ht="12.75">
      <c r="I2083" s="742"/>
      <c r="J2083" s="742"/>
      <c r="K2083" s="742"/>
      <c r="L2083" s="742"/>
      <c r="M2083" s="742"/>
    </row>
    <row r="2084" spans="9:13" ht="12.75">
      <c r="I2084" s="742"/>
      <c r="J2084" s="742"/>
      <c r="K2084" s="742"/>
      <c r="L2084" s="742"/>
      <c r="M2084" s="742"/>
    </row>
    <row r="2085" spans="9:13" ht="12.75">
      <c r="I2085" s="742"/>
      <c r="J2085" s="742"/>
      <c r="K2085" s="742"/>
      <c r="L2085" s="742"/>
      <c r="M2085" s="742"/>
    </row>
    <row r="2086" spans="9:13" ht="12.75">
      <c r="I2086" s="742"/>
      <c r="J2086" s="742"/>
      <c r="K2086" s="742"/>
      <c r="L2086" s="742"/>
      <c r="M2086" s="742"/>
    </row>
    <row r="2087" spans="9:13" ht="12.75">
      <c r="I2087" s="742"/>
      <c r="J2087" s="742"/>
      <c r="K2087" s="742"/>
      <c r="L2087" s="742"/>
      <c r="M2087" s="742"/>
    </row>
    <row r="2088" spans="9:13" ht="12.75">
      <c r="I2088" s="742"/>
      <c r="J2088" s="742"/>
      <c r="K2088" s="742"/>
      <c r="L2088" s="742"/>
      <c r="M2088" s="742"/>
    </row>
    <row r="2089" spans="9:13" ht="12.75">
      <c r="I2089" s="742"/>
      <c r="J2089" s="742"/>
      <c r="K2089" s="742"/>
      <c r="L2089" s="742"/>
      <c r="M2089" s="742"/>
    </row>
    <row r="2090" spans="9:13" ht="12.75">
      <c r="I2090" s="742"/>
      <c r="J2090" s="742"/>
      <c r="K2090" s="742"/>
      <c r="L2090" s="742"/>
      <c r="M2090" s="742"/>
    </row>
    <row r="2091" spans="9:13" ht="12.75">
      <c r="I2091" s="742"/>
      <c r="J2091" s="742"/>
      <c r="K2091" s="742"/>
      <c r="L2091" s="742"/>
      <c r="M2091" s="742"/>
    </row>
    <row r="2092" spans="9:13" ht="12.75">
      <c r="I2092" s="742"/>
      <c r="J2092" s="742"/>
      <c r="K2092" s="742"/>
      <c r="L2092" s="742"/>
      <c r="M2092" s="742"/>
    </row>
    <row r="2093" spans="9:13" ht="12.75">
      <c r="I2093" s="742"/>
      <c r="J2093" s="742"/>
      <c r="K2093" s="742"/>
      <c r="L2093" s="742"/>
      <c r="M2093" s="742"/>
    </row>
    <row r="2094" spans="9:13" ht="12.75">
      <c r="I2094" s="742"/>
      <c r="J2094" s="742"/>
      <c r="K2094" s="742"/>
      <c r="L2094" s="742"/>
      <c r="M2094" s="742"/>
    </row>
    <row r="2095" spans="9:13" ht="12.75">
      <c r="I2095" s="742"/>
      <c r="J2095" s="742"/>
      <c r="K2095" s="742"/>
      <c r="L2095" s="742"/>
      <c r="M2095" s="742"/>
    </row>
    <row r="2096" spans="9:13" ht="12.75">
      <c r="I2096" s="742"/>
      <c r="J2096" s="742"/>
      <c r="K2096" s="742"/>
      <c r="L2096" s="742"/>
      <c r="M2096" s="742"/>
    </row>
    <row r="2097" spans="9:13" ht="12.75">
      <c r="I2097" s="742"/>
      <c r="J2097" s="742"/>
      <c r="K2097" s="742"/>
      <c r="L2097" s="742"/>
      <c r="M2097" s="742"/>
    </row>
    <row r="2098" spans="9:13" ht="12.75">
      <c r="I2098" s="742"/>
      <c r="J2098" s="742"/>
      <c r="K2098" s="742"/>
      <c r="L2098" s="742"/>
      <c r="M2098" s="742"/>
    </row>
    <row r="2099" spans="9:13" ht="12.75">
      <c r="I2099" s="742"/>
      <c r="J2099" s="742"/>
      <c r="K2099" s="742"/>
      <c r="L2099" s="742"/>
      <c r="M2099" s="742"/>
    </row>
    <row r="2100" spans="9:13" ht="12.75">
      <c r="I2100" s="742"/>
      <c r="J2100" s="742"/>
      <c r="K2100" s="742"/>
      <c r="L2100" s="742"/>
      <c r="M2100" s="742"/>
    </row>
    <row r="2101" spans="9:13" ht="12.75">
      <c r="I2101" s="742"/>
      <c r="J2101" s="742"/>
      <c r="K2101" s="742"/>
      <c r="L2101" s="742"/>
      <c r="M2101" s="742"/>
    </row>
    <row r="2102" spans="9:13" ht="12.75">
      <c r="I2102" s="742"/>
      <c r="J2102" s="742"/>
      <c r="K2102" s="742"/>
      <c r="L2102" s="742"/>
      <c r="M2102" s="742"/>
    </row>
    <row r="2103" spans="9:13" ht="12.75">
      <c r="I2103" s="742"/>
      <c r="J2103" s="742"/>
      <c r="K2103" s="742"/>
      <c r="L2103" s="742"/>
      <c r="M2103" s="742"/>
    </row>
    <row r="2104" spans="9:13" ht="12.75">
      <c r="I2104" s="742"/>
      <c r="J2104" s="742"/>
      <c r="K2104" s="742"/>
      <c r="L2104" s="742"/>
      <c r="M2104" s="742"/>
    </row>
    <row r="2105" spans="9:13" ht="12.75">
      <c r="I2105" s="742"/>
      <c r="J2105" s="742"/>
      <c r="K2105" s="742"/>
      <c r="L2105" s="742"/>
      <c r="M2105" s="742"/>
    </row>
    <row r="2106" spans="9:13" ht="12.75">
      <c r="I2106" s="742"/>
      <c r="J2106" s="742"/>
      <c r="K2106" s="742"/>
      <c r="L2106" s="742"/>
      <c r="M2106" s="742"/>
    </row>
    <row r="2107" spans="9:13" ht="12.75">
      <c r="I2107" s="742"/>
      <c r="J2107" s="742"/>
      <c r="K2107" s="742"/>
      <c r="L2107" s="742"/>
      <c r="M2107" s="742"/>
    </row>
    <row r="2108" spans="9:13" ht="12.75">
      <c r="I2108" s="742"/>
      <c r="J2108" s="742"/>
      <c r="K2108" s="742"/>
      <c r="L2108" s="742"/>
      <c r="M2108" s="742"/>
    </row>
    <row r="2109" spans="9:13" ht="12.75">
      <c r="I2109" s="742"/>
      <c r="J2109" s="742"/>
      <c r="K2109" s="742"/>
      <c r="L2109" s="742"/>
      <c r="M2109" s="742"/>
    </row>
    <row r="2110" spans="9:13" ht="12.75">
      <c r="I2110" s="742"/>
      <c r="J2110" s="742"/>
      <c r="K2110" s="742"/>
      <c r="L2110" s="742"/>
      <c r="M2110" s="742"/>
    </row>
    <row r="2111" spans="9:13" ht="12.75">
      <c r="I2111" s="742"/>
      <c r="J2111" s="742"/>
      <c r="K2111" s="742"/>
      <c r="L2111" s="742"/>
      <c r="M2111" s="742"/>
    </row>
    <row r="2112" spans="9:13" ht="12.75">
      <c r="I2112" s="742"/>
      <c r="J2112" s="742"/>
      <c r="K2112" s="742"/>
      <c r="L2112" s="742"/>
      <c r="M2112" s="742"/>
    </row>
    <row r="2113" spans="9:13" ht="12.75">
      <c r="I2113" s="742"/>
      <c r="J2113" s="742"/>
      <c r="K2113" s="742"/>
      <c r="L2113" s="742"/>
      <c r="M2113" s="742"/>
    </row>
    <row r="2114" spans="9:13" ht="12.75">
      <c r="I2114" s="742"/>
      <c r="J2114" s="742"/>
      <c r="K2114" s="742"/>
      <c r="L2114" s="742"/>
      <c r="M2114" s="742"/>
    </row>
    <row r="2115" spans="9:13" ht="12.75">
      <c r="I2115" s="742"/>
      <c r="J2115" s="742"/>
      <c r="K2115" s="742"/>
      <c r="L2115" s="742"/>
      <c r="M2115" s="742"/>
    </row>
    <row r="2116" spans="9:13" ht="12.75">
      <c r="I2116" s="742"/>
      <c r="J2116" s="742"/>
      <c r="K2116" s="742"/>
      <c r="L2116" s="742"/>
      <c r="M2116" s="742"/>
    </row>
    <row r="2117" spans="9:13" ht="12.75">
      <c r="I2117" s="742"/>
      <c r="J2117" s="742"/>
      <c r="K2117" s="742"/>
      <c r="L2117" s="742"/>
      <c r="M2117" s="742"/>
    </row>
    <row r="2118" spans="9:13" ht="12.75">
      <c r="I2118" s="742"/>
      <c r="J2118" s="742"/>
      <c r="K2118" s="742"/>
      <c r="L2118" s="742"/>
      <c r="M2118" s="742"/>
    </row>
    <row r="2119" spans="9:13" ht="12.75">
      <c r="I2119" s="742"/>
      <c r="J2119" s="742"/>
      <c r="K2119" s="742"/>
      <c r="L2119" s="742"/>
      <c r="M2119" s="742"/>
    </row>
    <row r="2120" spans="9:13" ht="12.75">
      <c r="I2120" s="742"/>
      <c r="J2120" s="742"/>
      <c r="K2120" s="742"/>
      <c r="L2120" s="742"/>
      <c r="M2120" s="742"/>
    </row>
    <row r="2121" spans="9:13" ht="12.75">
      <c r="I2121" s="742"/>
      <c r="J2121" s="742"/>
      <c r="K2121" s="742"/>
      <c r="L2121" s="742"/>
      <c r="M2121" s="742"/>
    </row>
    <row r="2122" spans="9:13" ht="12.75">
      <c r="I2122" s="742"/>
      <c r="J2122" s="742"/>
      <c r="K2122" s="742"/>
      <c r="L2122" s="742"/>
      <c r="M2122" s="742"/>
    </row>
    <row r="2123" spans="9:13" ht="12.75">
      <c r="I2123" s="742"/>
      <c r="J2123" s="742"/>
      <c r="K2123" s="742"/>
      <c r="L2123" s="742"/>
      <c r="M2123" s="742"/>
    </row>
    <row r="2124" spans="9:13" ht="12.75">
      <c r="I2124" s="742"/>
      <c r="J2124" s="742"/>
      <c r="K2124" s="742"/>
      <c r="L2124" s="742"/>
      <c r="M2124" s="742"/>
    </row>
    <row r="2125" spans="9:13" ht="12.75">
      <c r="I2125" s="742"/>
      <c r="J2125" s="742"/>
      <c r="K2125" s="742"/>
      <c r="L2125" s="742"/>
      <c r="M2125" s="742"/>
    </row>
    <row r="2126" spans="9:13" ht="12.75">
      <c r="I2126" s="742"/>
      <c r="J2126" s="742"/>
      <c r="K2126" s="742"/>
      <c r="L2126" s="742"/>
      <c r="M2126" s="742"/>
    </row>
    <row r="2127" spans="9:13" ht="12.75">
      <c r="I2127" s="742"/>
      <c r="J2127" s="742"/>
      <c r="K2127" s="742"/>
      <c r="L2127" s="742"/>
      <c r="M2127" s="742"/>
    </row>
    <row r="2128" spans="9:13" ht="12.75">
      <c r="I2128" s="742"/>
      <c r="J2128" s="742"/>
      <c r="K2128" s="742"/>
      <c r="L2128" s="742"/>
      <c r="M2128" s="742"/>
    </row>
    <row r="2129" spans="9:13" ht="12.75">
      <c r="I2129" s="742"/>
      <c r="J2129" s="742"/>
      <c r="K2129" s="742"/>
      <c r="L2129" s="742"/>
      <c r="M2129" s="742"/>
    </row>
    <row r="2130" spans="9:13" ht="12.75">
      <c r="I2130" s="742"/>
      <c r="J2130" s="742"/>
      <c r="K2130" s="742"/>
      <c r="L2130" s="742"/>
      <c r="M2130" s="742"/>
    </row>
    <row r="2131" spans="9:13" ht="12.75">
      <c r="I2131" s="742"/>
      <c r="J2131" s="742"/>
      <c r="K2131" s="742"/>
      <c r="L2131" s="742"/>
      <c r="M2131" s="742"/>
    </row>
    <row r="2132" spans="9:13" ht="12.75">
      <c r="I2132" s="742"/>
      <c r="J2132" s="742"/>
      <c r="K2132" s="742"/>
      <c r="L2132" s="742"/>
      <c r="M2132" s="742"/>
    </row>
    <row r="2133" spans="9:13" ht="12.75">
      <c r="I2133" s="742"/>
      <c r="J2133" s="742"/>
      <c r="K2133" s="742"/>
      <c r="L2133" s="742"/>
      <c r="M2133" s="742"/>
    </row>
    <row r="2134" spans="9:13" ht="12.75">
      <c r="I2134" s="742"/>
      <c r="J2134" s="742"/>
      <c r="K2134" s="742"/>
      <c r="L2134" s="742"/>
      <c r="M2134" s="742"/>
    </row>
    <row r="2135" spans="9:13" ht="12.75">
      <c r="I2135" s="742"/>
      <c r="J2135" s="742"/>
      <c r="K2135" s="742"/>
      <c r="L2135" s="742"/>
      <c r="M2135" s="742"/>
    </row>
    <row r="2136" spans="9:13" ht="12.75">
      <c r="I2136" s="742"/>
      <c r="J2136" s="742"/>
      <c r="K2136" s="742"/>
      <c r="L2136" s="742"/>
      <c r="M2136" s="742"/>
    </row>
    <row r="2137" spans="9:13" ht="12.75">
      <c r="I2137" s="742"/>
      <c r="J2137" s="742"/>
      <c r="K2137" s="742"/>
      <c r="L2137" s="742"/>
      <c r="M2137" s="742"/>
    </row>
    <row r="2138" spans="9:13" ht="12.75">
      <c r="I2138" s="742"/>
      <c r="J2138" s="742"/>
      <c r="K2138" s="742"/>
      <c r="L2138" s="742"/>
      <c r="M2138" s="742"/>
    </row>
    <row r="2139" spans="9:13" ht="12.75">
      <c r="I2139" s="742"/>
      <c r="J2139" s="742"/>
      <c r="K2139" s="742"/>
      <c r="L2139" s="742"/>
      <c r="M2139" s="742"/>
    </row>
    <row r="2140" spans="9:13" ht="12.75">
      <c r="I2140" s="742"/>
      <c r="J2140" s="742"/>
      <c r="K2140" s="742"/>
      <c r="L2140" s="742"/>
      <c r="M2140" s="742"/>
    </row>
    <row r="2141" spans="9:13" ht="12.75">
      <c r="I2141" s="742"/>
      <c r="J2141" s="742"/>
      <c r="K2141" s="742"/>
      <c r="L2141" s="742"/>
      <c r="M2141" s="742"/>
    </row>
    <row r="2142" spans="9:13" ht="12.75">
      <c r="I2142" s="742"/>
      <c r="J2142" s="742"/>
      <c r="K2142" s="742"/>
      <c r="L2142" s="742"/>
      <c r="M2142" s="742"/>
    </row>
    <row r="2143" spans="9:13" ht="12.75">
      <c r="I2143" s="742"/>
      <c r="J2143" s="742"/>
      <c r="K2143" s="742"/>
      <c r="L2143" s="742"/>
      <c r="M2143" s="742"/>
    </row>
    <row r="2144" spans="9:13" ht="12.75">
      <c r="I2144" s="742"/>
      <c r="J2144" s="742"/>
      <c r="K2144" s="742"/>
      <c r="L2144" s="742"/>
      <c r="M2144" s="742"/>
    </row>
    <row r="2145" spans="9:13" ht="12.75">
      <c r="I2145" s="742"/>
      <c r="J2145" s="742"/>
      <c r="K2145" s="742"/>
      <c r="L2145" s="742"/>
      <c r="M2145" s="742"/>
    </row>
    <row r="2146" spans="9:13" ht="12.75">
      <c r="I2146" s="742"/>
      <c r="J2146" s="742"/>
      <c r="K2146" s="742"/>
      <c r="L2146" s="742"/>
      <c r="M2146" s="742"/>
    </row>
    <row r="2147" spans="9:13" ht="12.75">
      <c r="I2147" s="742"/>
      <c r="J2147" s="742"/>
      <c r="K2147" s="742"/>
      <c r="L2147" s="742"/>
      <c r="M2147" s="742"/>
    </row>
    <row r="2148" spans="9:13" ht="12.75">
      <c r="I2148" s="742"/>
      <c r="J2148" s="742"/>
      <c r="K2148" s="742"/>
      <c r="L2148" s="742"/>
      <c r="M2148" s="742"/>
    </row>
    <row r="2149" spans="9:13" ht="12.75">
      <c r="I2149" s="742"/>
      <c r="J2149" s="742"/>
      <c r="K2149" s="742"/>
      <c r="L2149" s="742"/>
      <c r="M2149" s="742"/>
    </row>
    <row r="2150" spans="9:13" ht="12.75">
      <c r="I2150" s="742"/>
      <c r="J2150" s="742"/>
      <c r="K2150" s="742"/>
      <c r="L2150" s="742"/>
      <c r="M2150" s="742"/>
    </row>
    <row r="2151" spans="9:13" ht="12.75">
      <c r="I2151" s="742"/>
      <c r="J2151" s="742"/>
      <c r="K2151" s="742"/>
      <c r="L2151" s="742"/>
      <c r="M2151" s="742"/>
    </row>
    <row r="2152" spans="9:13" ht="12.75">
      <c r="I2152" s="742"/>
      <c r="J2152" s="742"/>
      <c r="K2152" s="742"/>
      <c r="L2152" s="742"/>
      <c r="M2152" s="742"/>
    </row>
    <row r="2153" spans="9:13" ht="12.75">
      <c r="I2153" s="742"/>
      <c r="J2153" s="742"/>
      <c r="K2153" s="742"/>
      <c r="L2153" s="742"/>
      <c r="M2153" s="742"/>
    </row>
    <row r="2154" spans="9:13" ht="12.75">
      <c r="I2154" s="742"/>
      <c r="J2154" s="742"/>
      <c r="K2154" s="742"/>
      <c r="L2154" s="742"/>
      <c r="M2154" s="742"/>
    </row>
    <row r="2155" spans="9:13" ht="12.75">
      <c r="I2155" s="742"/>
      <c r="J2155" s="742"/>
      <c r="K2155" s="742"/>
      <c r="L2155" s="742"/>
      <c r="M2155" s="742"/>
    </row>
    <row r="2156" spans="9:13" ht="12.75">
      <c r="I2156" s="742"/>
      <c r="J2156" s="742"/>
      <c r="K2156" s="742"/>
      <c r="L2156" s="742"/>
      <c r="M2156" s="742"/>
    </row>
    <row r="2157" spans="9:13" ht="12.75">
      <c r="I2157" s="742"/>
      <c r="J2157" s="742"/>
      <c r="K2157" s="742"/>
      <c r="L2157" s="742"/>
      <c r="M2157" s="742"/>
    </row>
    <row r="2158" spans="9:13" ht="12.75">
      <c r="I2158" s="742"/>
      <c r="J2158" s="742"/>
      <c r="K2158" s="742"/>
      <c r="L2158" s="742"/>
      <c r="M2158" s="742"/>
    </row>
    <row r="2159" spans="9:13" ht="12.75">
      <c r="I2159" s="742"/>
      <c r="J2159" s="742"/>
      <c r="K2159" s="742"/>
      <c r="L2159" s="742"/>
      <c r="M2159" s="742"/>
    </row>
    <row r="2160" spans="9:13" ht="12.75">
      <c r="I2160" s="742"/>
      <c r="J2160" s="742"/>
      <c r="K2160" s="742"/>
      <c r="L2160" s="742"/>
      <c r="M2160" s="742"/>
    </row>
    <row r="2161" spans="9:13" ht="12.75">
      <c r="I2161" s="742"/>
      <c r="J2161" s="742"/>
      <c r="K2161" s="742"/>
      <c r="L2161" s="742"/>
      <c r="M2161" s="742"/>
    </row>
    <row r="2162" spans="9:13" ht="12.75">
      <c r="I2162" s="742"/>
      <c r="J2162" s="742"/>
      <c r="K2162" s="742"/>
      <c r="L2162" s="742"/>
      <c r="M2162" s="742"/>
    </row>
    <row r="2163" spans="9:13" ht="12.75">
      <c r="I2163" s="742"/>
      <c r="J2163" s="742"/>
      <c r="K2163" s="742"/>
      <c r="L2163" s="742"/>
      <c r="M2163" s="742"/>
    </row>
    <row r="2164" spans="9:13" ht="12.75">
      <c r="I2164" s="742"/>
      <c r="J2164" s="742"/>
      <c r="K2164" s="742"/>
      <c r="L2164" s="742"/>
      <c r="M2164" s="742"/>
    </row>
    <row r="2165" spans="9:13" ht="12.75">
      <c r="I2165" s="742"/>
      <c r="J2165" s="742"/>
      <c r="K2165" s="742"/>
      <c r="L2165" s="742"/>
      <c r="M2165" s="742"/>
    </row>
    <row r="2166" spans="9:13" ht="12.75">
      <c r="I2166" s="742"/>
      <c r="J2166" s="742"/>
      <c r="K2166" s="742"/>
      <c r="L2166" s="742"/>
      <c r="M2166" s="742"/>
    </row>
    <row r="2167" spans="9:13" ht="12.75">
      <c r="I2167" s="742"/>
      <c r="J2167" s="742"/>
      <c r="K2167" s="742"/>
      <c r="L2167" s="742"/>
      <c r="M2167" s="742"/>
    </row>
    <row r="2168" spans="9:13" ht="12.75">
      <c r="I2168" s="742"/>
      <c r="J2168" s="742"/>
      <c r="K2168" s="742"/>
      <c r="L2168" s="742"/>
      <c r="M2168" s="742"/>
    </row>
    <row r="2169" spans="9:13" ht="12.75">
      <c r="I2169" s="742"/>
      <c r="J2169" s="742"/>
      <c r="K2169" s="742"/>
      <c r="L2169" s="742"/>
      <c r="M2169" s="742"/>
    </row>
    <row r="2170" spans="9:13" ht="12.75">
      <c r="I2170" s="742"/>
      <c r="J2170" s="742"/>
      <c r="K2170" s="742"/>
      <c r="L2170" s="742"/>
      <c r="M2170" s="742"/>
    </row>
    <row r="2171" spans="9:13" ht="12.75">
      <c r="I2171" s="742"/>
      <c r="J2171" s="742"/>
      <c r="K2171" s="742"/>
      <c r="L2171" s="742"/>
      <c r="M2171" s="742"/>
    </row>
    <row r="2172" spans="9:13" ht="12.75">
      <c r="I2172" s="742"/>
      <c r="J2172" s="742"/>
      <c r="K2172" s="742"/>
      <c r="L2172" s="742"/>
      <c r="M2172" s="742"/>
    </row>
    <row r="2173" spans="9:13" ht="12.75">
      <c r="I2173" s="742"/>
      <c r="J2173" s="742"/>
      <c r="K2173" s="742"/>
      <c r="L2173" s="742"/>
      <c r="M2173" s="742"/>
    </row>
    <row r="2174" spans="9:13" ht="12.75">
      <c r="I2174" s="742"/>
      <c r="J2174" s="742"/>
      <c r="K2174" s="742"/>
      <c r="L2174" s="742"/>
      <c r="M2174" s="742"/>
    </row>
    <row r="2175" spans="9:13" ht="12.75">
      <c r="I2175" s="742"/>
      <c r="J2175" s="742"/>
      <c r="K2175" s="742"/>
      <c r="L2175" s="742"/>
      <c r="M2175" s="742"/>
    </row>
    <row r="2176" spans="9:13" ht="12.75">
      <c r="I2176" s="742"/>
      <c r="J2176" s="742"/>
      <c r="K2176" s="742"/>
      <c r="L2176" s="742"/>
      <c r="M2176" s="742"/>
    </row>
    <row r="2177" spans="9:13" ht="12.75">
      <c r="I2177" s="742"/>
      <c r="J2177" s="742"/>
      <c r="K2177" s="742"/>
      <c r="L2177" s="742"/>
      <c r="M2177" s="742"/>
    </row>
    <row r="2178" spans="9:13" ht="12.75">
      <c r="I2178" s="742"/>
      <c r="J2178" s="742"/>
      <c r="K2178" s="742"/>
      <c r="L2178" s="742"/>
      <c r="M2178" s="742"/>
    </row>
    <row r="2179" spans="9:13" ht="12.75">
      <c r="I2179" s="742"/>
      <c r="J2179" s="742"/>
      <c r="K2179" s="742"/>
      <c r="L2179" s="742"/>
      <c r="M2179" s="742"/>
    </row>
    <row r="2180" spans="9:13" ht="12.75">
      <c r="I2180" s="742"/>
      <c r="J2180" s="742"/>
      <c r="K2180" s="742"/>
      <c r="L2180" s="742"/>
      <c r="M2180" s="742"/>
    </row>
    <row r="2181" spans="9:13" ht="12.75">
      <c r="I2181" s="742"/>
      <c r="J2181" s="742"/>
      <c r="K2181" s="742"/>
      <c r="L2181" s="742"/>
      <c r="M2181" s="742"/>
    </row>
    <row r="2182" spans="9:13" ht="12.75">
      <c r="I2182" s="742"/>
      <c r="J2182" s="742"/>
      <c r="K2182" s="742"/>
      <c r="L2182" s="742"/>
      <c r="M2182" s="742"/>
    </row>
    <row r="2183" spans="9:13" ht="12.75">
      <c r="I2183" s="742"/>
      <c r="J2183" s="742"/>
      <c r="K2183" s="742"/>
      <c r="L2183" s="742"/>
      <c r="M2183" s="742"/>
    </row>
    <row r="2184" spans="9:13" ht="12.75">
      <c r="I2184" s="742"/>
      <c r="J2184" s="742"/>
      <c r="K2184" s="742"/>
      <c r="L2184" s="742"/>
      <c r="M2184" s="742"/>
    </row>
    <row r="2185" spans="9:13" ht="12.75">
      <c r="I2185" s="742"/>
      <c r="J2185" s="742"/>
      <c r="K2185" s="742"/>
      <c r="L2185" s="742"/>
      <c r="M2185" s="742"/>
    </row>
    <row r="2186" spans="9:13" ht="12.75">
      <c r="I2186" s="742"/>
      <c r="J2186" s="742"/>
      <c r="K2186" s="742"/>
      <c r="L2186" s="742"/>
      <c r="M2186" s="742"/>
    </row>
    <row r="2187" spans="9:13" ht="12.75">
      <c r="I2187" s="742"/>
      <c r="J2187" s="742"/>
      <c r="K2187" s="742"/>
      <c r="L2187" s="742"/>
      <c r="M2187" s="742"/>
    </row>
    <row r="2188" spans="9:13" ht="12.75">
      <c r="I2188" s="742"/>
      <c r="J2188" s="742"/>
      <c r="K2188" s="742"/>
      <c r="L2188" s="742"/>
      <c r="M2188" s="742"/>
    </row>
    <row r="2189" spans="9:13" ht="12.75">
      <c r="I2189" s="742"/>
      <c r="J2189" s="742"/>
      <c r="K2189" s="742"/>
      <c r="L2189" s="742"/>
      <c r="M2189" s="742"/>
    </row>
    <row r="2190" spans="9:13" ht="12.75">
      <c r="I2190" s="742"/>
      <c r="J2190" s="742"/>
      <c r="K2190" s="742"/>
      <c r="L2190" s="742"/>
      <c r="M2190" s="742"/>
    </row>
    <row r="2191" spans="9:13" ht="12.75">
      <c r="I2191" s="742"/>
      <c r="J2191" s="742"/>
      <c r="K2191" s="742"/>
      <c r="L2191" s="742"/>
      <c r="M2191" s="742"/>
    </row>
    <row r="2192" spans="9:13" ht="12.75">
      <c r="I2192" s="742"/>
      <c r="J2192" s="742"/>
      <c r="K2192" s="742"/>
      <c r="L2192" s="742"/>
      <c r="M2192" s="742"/>
    </row>
    <row r="2193" spans="9:13" ht="12.75">
      <c r="I2193" s="742"/>
      <c r="J2193" s="742"/>
      <c r="K2193" s="742"/>
      <c r="L2193" s="742"/>
      <c r="M2193" s="742"/>
    </row>
    <row r="2194" spans="9:13" ht="12.75">
      <c r="I2194" s="742"/>
      <c r="J2194" s="742"/>
      <c r="K2194" s="742"/>
      <c r="L2194" s="742"/>
      <c r="M2194" s="742"/>
    </row>
    <row r="2195" spans="9:13" ht="12.75">
      <c r="I2195" s="742"/>
      <c r="J2195" s="742"/>
      <c r="K2195" s="742"/>
      <c r="L2195" s="742"/>
      <c r="M2195" s="742"/>
    </row>
    <row r="2196" spans="9:13" ht="12.75">
      <c r="I2196" s="742"/>
      <c r="J2196" s="742"/>
      <c r="K2196" s="742"/>
      <c r="L2196" s="742"/>
      <c r="M2196" s="742"/>
    </row>
    <row r="2197" spans="9:13" ht="12.75">
      <c r="I2197" s="742"/>
      <c r="J2197" s="742"/>
      <c r="K2197" s="742"/>
      <c r="L2197" s="742"/>
      <c r="M2197" s="742"/>
    </row>
    <row r="2198" spans="9:13" ht="12.75">
      <c r="I2198" s="742"/>
      <c r="J2198" s="742"/>
      <c r="K2198" s="742"/>
      <c r="L2198" s="742"/>
      <c r="M2198" s="742"/>
    </row>
    <row r="2199" spans="9:13" ht="12.75">
      <c r="I2199" s="742"/>
      <c r="J2199" s="742"/>
      <c r="K2199" s="742"/>
      <c r="L2199" s="742"/>
      <c r="M2199" s="742"/>
    </row>
    <row r="2200" spans="9:13" ht="12.75">
      <c r="I2200" s="742"/>
      <c r="J2200" s="742"/>
      <c r="K2200" s="742"/>
      <c r="L2200" s="742"/>
      <c r="M2200" s="742"/>
    </row>
    <row r="2201" spans="9:13" ht="12.75">
      <c r="I2201" s="742"/>
      <c r="J2201" s="742"/>
      <c r="K2201" s="742"/>
      <c r="L2201" s="742"/>
      <c r="M2201" s="742"/>
    </row>
    <row r="2202" spans="9:13" ht="12.75">
      <c r="I2202" s="742"/>
      <c r="J2202" s="742"/>
      <c r="K2202" s="742"/>
      <c r="L2202" s="742"/>
      <c r="M2202" s="742"/>
    </row>
    <row r="2203" spans="9:13" ht="12.75">
      <c r="I2203" s="742"/>
      <c r="J2203" s="742"/>
      <c r="K2203" s="742"/>
      <c r="L2203" s="742"/>
      <c r="M2203" s="742"/>
    </row>
    <row r="2204" spans="9:13" ht="12.75">
      <c r="I2204" s="742"/>
      <c r="J2204" s="742"/>
      <c r="K2204" s="742"/>
      <c r="L2204" s="742"/>
      <c r="M2204" s="742"/>
    </row>
    <row r="2205" spans="9:13" ht="12.75">
      <c r="I2205" s="742"/>
      <c r="J2205" s="742"/>
      <c r="K2205" s="742"/>
      <c r="L2205" s="742"/>
      <c r="M2205" s="742"/>
    </row>
    <row r="2206" spans="9:13" ht="12.75">
      <c r="I2206" s="742"/>
      <c r="J2206" s="742"/>
      <c r="K2206" s="742"/>
      <c r="L2206" s="742"/>
      <c r="M2206" s="742"/>
    </row>
    <row r="2207" spans="9:13" ht="12.75">
      <c r="I2207" s="742"/>
      <c r="J2207" s="742"/>
      <c r="K2207" s="742"/>
      <c r="L2207" s="742"/>
      <c r="M2207" s="742"/>
    </row>
    <row r="2208" spans="9:13" ht="12.75">
      <c r="I2208" s="742"/>
      <c r="J2208" s="742"/>
      <c r="K2208" s="742"/>
      <c r="L2208" s="742"/>
      <c r="M2208" s="742"/>
    </row>
    <row r="2209" spans="9:13" ht="12.75">
      <c r="I2209" s="742"/>
      <c r="J2209" s="742"/>
      <c r="K2209" s="742"/>
      <c r="L2209" s="742"/>
      <c r="M2209" s="742"/>
    </row>
    <row r="2210" spans="9:13" ht="12.75">
      <c r="I2210" s="742"/>
      <c r="J2210" s="742"/>
      <c r="K2210" s="742"/>
      <c r="L2210" s="742"/>
      <c r="M2210" s="742"/>
    </row>
    <row r="2211" spans="9:13" ht="12.75">
      <c r="I2211" s="742"/>
      <c r="J2211" s="742"/>
      <c r="K2211" s="742"/>
      <c r="L2211" s="742"/>
      <c r="M2211" s="742"/>
    </row>
    <row r="2212" spans="9:13" ht="12.75">
      <c r="I2212" s="742"/>
      <c r="J2212" s="742"/>
      <c r="K2212" s="742"/>
      <c r="L2212" s="742"/>
      <c r="M2212" s="742"/>
    </row>
    <row r="2213" spans="9:13" ht="12.75">
      <c r="I2213" s="742"/>
      <c r="J2213" s="742"/>
      <c r="K2213" s="742"/>
      <c r="L2213" s="742"/>
      <c r="M2213" s="742"/>
    </row>
    <row r="2214" spans="9:13" ht="12.75">
      <c r="I2214" s="742"/>
      <c r="J2214" s="742"/>
      <c r="K2214" s="742"/>
      <c r="L2214" s="742"/>
      <c r="M2214" s="742"/>
    </row>
    <row r="2215" spans="9:13" ht="12.75">
      <c r="I2215" s="742"/>
      <c r="J2215" s="742"/>
      <c r="K2215" s="742"/>
      <c r="L2215" s="742"/>
      <c r="M2215" s="742"/>
    </row>
    <row r="2216" spans="9:13" ht="12.75">
      <c r="I2216" s="742"/>
      <c r="J2216" s="742"/>
      <c r="K2216" s="742"/>
      <c r="L2216" s="742"/>
      <c r="M2216" s="742"/>
    </row>
    <row r="2217" spans="9:13" ht="12.75">
      <c r="I2217" s="742"/>
      <c r="J2217" s="742"/>
      <c r="K2217" s="742"/>
      <c r="L2217" s="742"/>
      <c r="M2217" s="742"/>
    </row>
    <row r="2218" spans="9:13" ht="12.75">
      <c r="I2218" s="742"/>
      <c r="J2218" s="742"/>
      <c r="K2218" s="742"/>
      <c r="L2218" s="742"/>
      <c r="M2218" s="742"/>
    </row>
    <row r="2219" spans="9:13" ht="12.75">
      <c r="I2219" s="742"/>
      <c r="J2219" s="742"/>
      <c r="K2219" s="742"/>
      <c r="L2219" s="742"/>
      <c r="M2219" s="742"/>
    </row>
    <row r="2220" spans="9:13" ht="12.75">
      <c r="I2220" s="742"/>
      <c r="J2220" s="742"/>
      <c r="K2220" s="742"/>
      <c r="L2220" s="742"/>
      <c r="M2220" s="742"/>
    </row>
    <row r="2221" spans="9:13" ht="12.75">
      <c r="I2221" s="742"/>
      <c r="J2221" s="742"/>
      <c r="K2221" s="742"/>
      <c r="L2221" s="742"/>
      <c r="M2221" s="742"/>
    </row>
    <row r="2222" spans="9:13" ht="12.75">
      <c r="I2222" s="742"/>
      <c r="J2222" s="742"/>
      <c r="K2222" s="742"/>
      <c r="L2222" s="742"/>
      <c r="M2222" s="742"/>
    </row>
    <row r="2223" spans="9:13" ht="12.75">
      <c r="I2223" s="742"/>
      <c r="J2223" s="742"/>
      <c r="K2223" s="742"/>
      <c r="L2223" s="742"/>
      <c r="M2223" s="742"/>
    </row>
    <row r="2224" spans="9:13" ht="12.75">
      <c r="I2224" s="742"/>
      <c r="J2224" s="742"/>
      <c r="K2224" s="742"/>
      <c r="L2224" s="742"/>
      <c r="M2224" s="742"/>
    </row>
    <row r="2225" spans="9:13" ht="12.75">
      <c r="I2225" s="742"/>
      <c r="J2225" s="742"/>
      <c r="K2225" s="742"/>
      <c r="L2225" s="742"/>
      <c r="M2225" s="742"/>
    </row>
    <row r="2226" spans="9:13" ht="12.75">
      <c r="I2226" s="742"/>
      <c r="J2226" s="742"/>
      <c r="K2226" s="742"/>
      <c r="L2226" s="742"/>
      <c r="M2226" s="742"/>
    </row>
    <row r="2227" spans="9:13" ht="12.75">
      <c r="I2227" s="742"/>
      <c r="J2227" s="742"/>
      <c r="K2227" s="742"/>
      <c r="L2227" s="742"/>
      <c r="M2227" s="742"/>
    </row>
    <row r="2228" spans="9:13" ht="12.75">
      <c r="I2228" s="742"/>
      <c r="J2228" s="742"/>
      <c r="K2228" s="742"/>
      <c r="L2228" s="742"/>
      <c r="M2228" s="742"/>
    </row>
    <row r="2229" spans="9:13" ht="12.75">
      <c r="I2229" s="742"/>
      <c r="J2229" s="742"/>
      <c r="K2229" s="742"/>
      <c r="L2229" s="742"/>
      <c r="M2229" s="742"/>
    </row>
    <row r="2230" spans="9:13" ht="12.75">
      <c r="I2230" s="742"/>
      <c r="J2230" s="742"/>
      <c r="K2230" s="742"/>
      <c r="L2230" s="742"/>
      <c r="M2230" s="742"/>
    </row>
    <row r="2231" spans="9:13" ht="12.75">
      <c r="I2231" s="742"/>
      <c r="J2231" s="742"/>
      <c r="K2231" s="742"/>
      <c r="L2231" s="742"/>
      <c r="M2231" s="742"/>
    </row>
    <row r="2232" spans="9:13" ht="12.75">
      <c r="I2232" s="742"/>
      <c r="J2232" s="742"/>
      <c r="K2232" s="742"/>
      <c r="L2232" s="742"/>
      <c r="M2232" s="742"/>
    </row>
    <row r="2233" spans="9:13" ht="12.75">
      <c r="I2233" s="742"/>
      <c r="J2233" s="742"/>
      <c r="K2233" s="742"/>
      <c r="L2233" s="742"/>
      <c r="M2233" s="742"/>
    </row>
    <row r="2234" spans="9:13" ht="12.75">
      <c r="I2234" s="742"/>
      <c r="J2234" s="742"/>
      <c r="K2234" s="742"/>
      <c r="L2234" s="742"/>
      <c r="M2234" s="742"/>
    </row>
    <row r="2235" spans="9:13" ht="12.75">
      <c r="I2235" s="742"/>
      <c r="J2235" s="742"/>
      <c r="K2235" s="742"/>
      <c r="L2235" s="742"/>
      <c r="M2235" s="742"/>
    </row>
    <row r="2236" spans="9:13" ht="12.75">
      <c r="I2236" s="742"/>
      <c r="J2236" s="742"/>
      <c r="K2236" s="742"/>
      <c r="L2236" s="742"/>
      <c r="M2236" s="742"/>
    </row>
    <row r="2237" spans="9:13" ht="12.75">
      <c r="I2237" s="742"/>
      <c r="J2237" s="742"/>
      <c r="K2237" s="742"/>
      <c r="L2237" s="742"/>
      <c r="M2237" s="742"/>
    </row>
    <row r="2238" spans="9:13" ht="12.75">
      <c r="I2238" s="742"/>
      <c r="J2238" s="742"/>
      <c r="K2238" s="742"/>
      <c r="L2238" s="742"/>
      <c r="M2238" s="742"/>
    </row>
    <row r="2239" spans="9:13" ht="12.75">
      <c r="I2239" s="742"/>
      <c r="J2239" s="742"/>
      <c r="K2239" s="742"/>
      <c r="L2239" s="742"/>
      <c r="M2239" s="742"/>
    </row>
    <row r="2240" spans="9:13" ht="12.75">
      <c r="I2240" s="742"/>
      <c r="J2240" s="742"/>
      <c r="K2240" s="742"/>
      <c r="L2240" s="742"/>
      <c r="M2240" s="742"/>
    </row>
    <row r="2241" spans="9:13" ht="12.75">
      <c r="I2241" s="742"/>
      <c r="J2241" s="742"/>
      <c r="K2241" s="742"/>
      <c r="L2241" s="742"/>
      <c r="M2241" s="742"/>
    </row>
    <row r="2242" spans="9:13" ht="12.75">
      <c r="I2242" s="742"/>
      <c r="J2242" s="742"/>
      <c r="K2242" s="742"/>
      <c r="L2242" s="742"/>
      <c r="M2242" s="742"/>
    </row>
    <row r="2243" spans="9:13" ht="12.75">
      <c r="I2243" s="742"/>
      <c r="J2243" s="742"/>
      <c r="K2243" s="742"/>
      <c r="L2243" s="742"/>
      <c r="M2243" s="742"/>
    </row>
    <row r="2244" spans="9:13" ht="12.75">
      <c r="I2244" s="742"/>
      <c r="J2244" s="742"/>
      <c r="K2244" s="742"/>
      <c r="L2244" s="742"/>
      <c r="M2244" s="742"/>
    </row>
    <row r="2245" spans="9:13" ht="12.75">
      <c r="I2245" s="742"/>
      <c r="J2245" s="742"/>
      <c r="K2245" s="742"/>
      <c r="L2245" s="742"/>
      <c r="M2245" s="742"/>
    </row>
    <row r="2246" spans="9:13" ht="12.75">
      <c r="I2246" s="742"/>
      <c r="J2246" s="742"/>
      <c r="K2246" s="742"/>
      <c r="L2246" s="742"/>
      <c r="M2246" s="742"/>
    </row>
    <row r="2247" spans="9:13" ht="12.75">
      <c r="I2247" s="742"/>
      <c r="J2247" s="742"/>
      <c r="K2247" s="742"/>
      <c r="L2247" s="742"/>
      <c r="M2247" s="742"/>
    </row>
    <row r="2248" spans="9:13" ht="12.75">
      <c r="I2248" s="742"/>
      <c r="J2248" s="742"/>
      <c r="K2248" s="742"/>
      <c r="L2248" s="742"/>
      <c r="M2248" s="742"/>
    </row>
    <row r="2249" spans="9:13" ht="12.75">
      <c r="I2249" s="742"/>
      <c r="J2249" s="742"/>
      <c r="K2249" s="742"/>
      <c r="L2249" s="742"/>
      <c r="M2249" s="742"/>
    </row>
    <row r="2250" spans="9:13" ht="12.75">
      <c r="I2250" s="742"/>
      <c r="J2250" s="742"/>
      <c r="K2250" s="742"/>
      <c r="L2250" s="742"/>
      <c r="M2250" s="742"/>
    </row>
    <row r="2251" spans="9:13" ht="12.75">
      <c r="I2251" s="742"/>
      <c r="J2251" s="742"/>
      <c r="K2251" s="742"/>
      <c r="L2251" s="742"/>
      <c r="M2251" s="742"/>
    </row>
    <row r="2252" spans="9:13" ht="12.75">
      <c r="I2252" s="742"/>
      <c r="J2252" s="742"/>
      <c r="K2252" s="742"/>
      <c r="L2252" s="742"/>
      <c r="M2252" s="742"/>
    </row>
    <row r="2253" spans="9:13" ht="12.75">
      <c r="I2253" s="742"/>
      <c r="J2253" s="742"/>
      <c r="K2253" s="742"/>
      <c r="L2253" s="742"/>
      <c r="M2253" s="742"/>
    </row>
    <row r="2254" spans="9:13" ht="12.75">
      <c r="I2254" s="742"/>
      <c r="J2254" s="742"/>
      <c r="K2254" s="742"/>
      <c r="L2254" s="742"/>
      <c r="M2254" s="742"/>
    </row>
    <row r="2255" spans="9:13" ht="12.75">
      <c r="I2255" s="742"/>
      <c r="J2255" s="742"/>
      <c r="K2255" s="742"/>
      <c r="L2255" s="742"/>
      <c r="M2255" s="742"/>
    </row>
    <row r="2256" spans="9:13" ht="12.75">
      <c r="I2256" s="742"/>
      <c r="J2256" s="742"/>
      <c r="K2256" s="742"/>
      <c r="L2256" s="742"/>
      <c r="M2256" s="742"/>
    </row>
    <row r="2257" spans="9:13" ht="12.75">
      <c r="I2257" s="742"/>
      <c r="J2257" s="742"/>
      <c r="K2257" s="742"/>
      <c r="L2257" s="742"/>
      <c r="M2257" s="742"/>
    </row>
    <row r="2258" spans="9:13" ht="12.75">
      <c r="I2258" s="742"/>
      <c r="J2258" s="742"/>
      <c r="K2258" s="742"/>
      <c r="L2258" s="742"/>
      <c r="M2258" s="742"/>
    </row>
    <row r="2259" spans="9:13" ht="12.75">
      <c r="I2259" s="742"/>
      <c r="J2259" s="742"/>
      <c r="K2259" s="742"/>
      <c r="L2259" s="742"/>
      <c r="M2259" s="742"/>
    </row>
    <row r="2260" spans="9:13" ht="12.75">
      <c r="I2260" s="742"/>
      <c r="J2260" s="742"/>
      <c r="K2260" s="742"/>
      <c r="L2260" s="742"/>
      <c r="M2260" s="742"/>
    </row>
    <row r="2261" spans="9:13" ht="12.75">
      <c r="I2261" s="742"/>
      <c r="J2261" s="742"/>
      <c r="K2261" s="742"/>
      <c r="L2261" s="742"/>
      <c r="M2261" s="742"/>
    </row>
    <row r="2262" spans="9:13" ht="12.75">
      <c r="I2262" s="742"/>
      <c r="J2262" s="742"/>
      <c r="K2262" s="742"/>
      <c r="L2262" s="742"/>
      <c r="M2262" s="742"/>
    </row>
    <row r="2263" spans="9:13" ht="12.75">
      <c r="I2263" s="742"/>
      <c r="J2263" s="742"/>
      <c r="K2263" s="742"/>
      <c r="L2263" s="742"/>
      <c r="M2263" s="742"/>
    </row>
    <row r="2264" spans="9:13" ht="12.75">
      <c r="I2264" s="742"/>
      <c r="J2264" s="742"/>
      <c r="K2264" s="742"/>
      <c r="L2264" s="742"/>
      <c r="M2264" s="742"/>
    </row>
    <row r="2265" spans="9:13" ht="12.75">
      <c r="I2265" s="742"/>
      <c r="J2265" s="742"/>
      <c r="K2265" s="742"/>
      <c r="L2265" s="742"/>
      <c r="M2265" s="742"/>
    </row>
    <row r="2266" spans="9:13" ht="12.75">
      <c r="I2266" s="742"/>
      <c r="J2266" s="742"/>
      <c r="K2266" s="742"/>
      <c r="L2266" s="742"/>
      <c r="M2266" s="742"/>
    </row>
    <row r="2267" spans="9:13" ht="12.75">
      <c r="I2267" s="742"/>
      <c r="J2267" s="742"/>
      <c r="K2267" s="742"/>
      <c r="L2267" s="742"/>
      <c r="M2267" s="742"/>
    </row>
    <row r="2268" spans="9:13" ht="12.75">
      <c r="I2268" s="742"/>
      <c r="J2268" s="742"/>
      <c r="K2268" s="742"/>
      <c r="L2268" s="742"/>
      <c r="M2268" s="742"/>
    </row>
    <row r="2269" spans="9:13" ht="12.75">
      <c r="I2269" s="742"/>
      <c r="J2269" s="742"/>
      <c r="K2269" s="742"/>
      <c r="L2269" s="742"/>
      <c r="M2269" s="742"/>
    </row>
    <row r="2270" spans="9:13" ht="12.75">
      <c r="I2270" s="742"/>
      <c r="J2270" s="742"/>
      <c r="K2270" s="742"/>
      <c r="L2270" s="742"/>
      <c r="M2270" s="742"/>
    </row>
    <row r="2271" spans="9:13" ht="12.75">
      <c r="I2271" s="742"/>
      <c r="J2271" s="742"/>
      <c r="K2271" s="742"/>
      <c r="L2271" s="742"/>
      <c r="M2271" s="742"/>
    </row>
    <row r="2272" spans="9:13" ht="12.75">
      <c r="I2272" s="742"/>
      <c r="J2272" s="742"/>
      <c r="K2272" s="742"/>
      <c r="L2272" s="742"/>
      <c r="M2272" s="742"/>
    </row>
    <row r="2273" spans="9:13" ht="12.75">
      <c r="I2273" s="742"/>
      <c r="J2273" s="742"/>
      <c r="K2273" s="742"/>
      <c r="L2273" s="742"/>
      <c r="M2273" s="742"/>
    </row>
    <row r="2274" spans="9:13" ht="12.75">
      <c r="I2274" s="742"/>
      <c r="J2274" s="742"/>
      <c r="K2274" s="742"/>
      <c r="L2274" s="742"/>
      <c r="M2274" s="742"/>
    </row>
    <row r="2275" spans="9:13" ht="12.75">
      <c r="I2275" s="742"/>
      <c r="J2275" s="742"/>
      <c r="K2275" s="742"/>
      <c r="L2275" s="742"/>
      <c r="M2275" s="742"/>
    </row>
    <row r="2276" spans="9:13" ht="12.75">
      <c r="I2276" s="742"/>
      <c r="J2276" s="742"/>
      <c r="K2276" s="742"/>
      <c r="L2276" s="742"/>
      <c r="M2276" s="742"/>
    </row>
    <row r="2277" spans="9:13" ht="12.75">
      <c r="I2277" s="742"/>
      <c r="J2277" s="742"/>
      <c r="K2277" s="742"/>
      <c r="L2277" s="742"/>
      <c r="M2277" s="742"/>
    </row>
    <row r="2278" spans="9:13" ht="12.75">
      <c r="I2278" s="742"/>
      <c r="J2278" s="742"/>
      <c r="K2278" s="742"/>
      <c r="L2278" s="742"/>
      <c r="M2278" s="742"/>
    </row>
    <row r="2279" spans="9:13" ht="12.75">
      <c r="I2279" s="742"/>
      <c r="J2279" s="742"/>
      <c r="K2279" s="742"/>
      <c r="L2279" s="742"/>
      <c r="M2279" s="742"/>
    </row>
    <row r="2280" spans="9:13" ht="12.75">
      <c r="I2280" s="742"/>
      <c r="J2280" s="742"/>
      <c r="K2280" s="742"/>
      <c r="L2280" s="742"/>
      <c r="M2280" s="742"/>
    </row>
    <row r="2281" spans="9:13" ht="12.75">
      <c r="I2281" s="742"/>
      <c r="J2281" s="742"/>
      <c r="K2281" s="742"/>
      <c r="L2281" s="742"/>
      <c r="M2281" s="742"/>
    </row>
    <row r="2282" spans="9:13" ht="12.75">
      <c r="I2282" s="742"/>
      <c r="J2282" s="742"/>
      <c r="K2282" s="742"/>
      <c r="L2282" s="742"/>
      <c r="M2282" s="742"/>
    </row>
    <row r="2283" spans="9:13" ht="12.75">
      <c r="I2283" s="742"/>
      <c r="J2283" s="742"/>
      <c r="K2283" s="742"/>
      <c r="L2283" s="742"/>
      <c r="M2283" s="742"/>
    </row>
    <row r="2284" spans="9:13" ht="12.75">
      <c r="I2284" s="742"/>
      <c r="J2284" s="742"/>
      <c r="K2284" s="742"/>
      <c r="L2284" s="742"/>
      <c r="M2284" s="742"/>
    </row>
    <row r="2285" spans="9:13" ht="12.75">
      <c r="I2285" s="742"/>
      <c r="J2285" s="742"/>
      <c r="K2285" s="742"/>
      <c r="L2285" s="742"/>
      <c r="M2285" s="742"/>
    </row>
    <row r="2286" spans="9:13" ht="12.75">
      <c r="I2286" s="742"/>
      <c r="J2286" s="742"/>
      <c r="K2286" s="742"/>
      <c r="L2286" s="742"/>
      <c r="M2286" s="742"/>
    </row>
    <row r="2287" spans="9:13" ht="12.75">
      <c r="I2287" s="742"/>
      <c r="J2287" s="742"/>
      <c r="K2287" s="742"/>
      <c r="L2287" s="742"/>
      <c r="M2287" s="742"/>
    </row>
    <row r="2288" spans="9:13" ht="12.75">
      <c r="I2288" s="742"/>
      <c r="J2288" s="742"/>
      <c r="K2288" s="742"/>
      <c r="L2288" s="742"/>
      <c r="M2288" s="742"/>
    </row>
    <row r="2289" spans="9:13" ht="12.75">
      <c r="I2289" s="742"/>
      <c r="J2289" s="742"/>
      <c r="K2289" s="742"/>
      <c r="L2289" s="742"/>
      <c r="M2289" s="742"/>
    </row>
    <row r="2290" spans="9:13" ht="12.75">
      <c r="I2290" s="742"/>
      <c r="J2290" s="742"/>
      <c r="K2290" s="742"/>
      <c r="L2290" s="742"/>
      <c r="M2290" s="742"/>
    </row>
    <row r="2291" spans="9:13" ht="12.75">
      <c r="I2291" s="742"/>
      <c r="J2291" s="742"/>
      <c r="K2291" s="742"/>
      <c r="L2291" s="742"/>
      <c r="M2291" s="742"/>
    </row>
    <row r="2292" spans="9:13" ht="12.75">
      <c r="I2292" s="742"/>
      <c r="J2292" s="742"/>
      <c r="K2292" s="742"/>
      <c r="L2292" s="742"/>
      <c r="M2292" s="742"/>
    </row>
    <row r="2293" spans="9:13" ht="12.75">
      <c r="I2293" s="742"/>
      <c r="J2293" s="742"/>
      <c r="K2293" s="742"/>
      <c r="L2293" s="742"/>
      <c r="M2293" s="742"/>
    </row>
    <row r="2294" spans="9:13" ht="12.75">
      <c r="I2294" s="742"/>
      <c r="J2294" s="742"/>
      <c r="K2294" s="742"/>
      <c r="L2294" s="742"/>
      <c r="M2294" s="742"/>
    </row>
    <row r="2295" spans="9:13" ht="12.75">
      <c r="I2295" s="742"/>
      <c r="J2295" s="742"/>
      <c r="K2295" s="742"/>
      <c r="L2295" s="742"/>
      <c r="M2295" s="742"/>
    </row>
    <row r="2296" spans="9:13" ht="12.75">
      <c r="I2296" s="742"/>
      <c r="J2296" s="742"/>
      <c r="K2296" s="742"/>
      <c r="L2296" s="742"/>
      <c r="M2296" s="742"/>
    </row>
    <row r="2297" spans="9:13" ht="12.75">
      <c r="I2297" s="742"/>
      <c r="J2297" s="742"/>
      <c r="K2297" s="742"/>
      <c r="L2297" s="742"/>
      <c r="M2297" s="742"/>
    </row>
    <row r="2298" spans="9:13" ht="12.75">
      <c r="I2298" s="742"/>
      <c r="J2298" s="742"/>
      <c r="K2298" s="742"/>
      <c r="L2298" s="742"/>
      <c r="M2298" s="742"/>
    </row>
    <row r="2299" spans="9:13" ht="12.75">
      <c r="I2299" s="742"/>
      <c r="J2299" s="742"/>
      <c r="K2299" s="742"/>
      <c r="L2299" s="742"/>
      <c r="M2299" s="742"/>
    </row>
    <row r="2300" spans="9:13" ht="12.75">
      <c r="I2300" s="742"/>
      <c r="J2300" s="742"/>
      <c r="K2300" s="742"/>
      <c r="L2300" s="742"/>
      <c r="M2300" s="742"/>
    </row>
    <row r="2301" spans="9:13" ht="12.75">
      <c r="I2301" s="742"/>
      <c r="J2301" s="742"/>
      <c r="K2301" s="742"/>
      <c r="L2301" s="742"/>
      <c r="M2301" s="742"/>
    </row>
    <row r="2302" spans="9:13" ht="12.75">
      <c r="I2302" s="742"/>
      <c r="J2302" s="742"/>
      <c r="K2302" s="742"/>
      <c r="L2302" s="742"/>
      <c r="M2302" s="742"/>
    </row>
    <row r="2303" spans="9:13" ht="12.75">
      <c r="I2303" s="742"/>
      <c r="J2303" s="742"/>
      <c r="K2303" s="742"/>
      <c r="L2303" s="742"/>
      <c r="M2303" s="742"/>
    </row>
    <row r="2304" spans="9:13" ht="12.75">
      <c r="I2304" s="742"/>
      <c r="J2304" s="742"/>
      <c r="K2304" s="742"/>
      <c r="L2304" s="742"/>
      <c r="M2304" s="742"/>
    </row>
    <row r="2305" spans="9:13" ht="12.75">
      <c r="I2305" s="742"/>
      <c r="J2305" s="742"/>
      <c r="K2305" s="742"/>
      <c r="L2305" s="742"/>
      <c r="M2305" s="742"/>
    </row>
    <row r="2306" spans="9:13" ht="12.75">
      <c r="I2306" s="742"/>
      <c r="J2306" s="742"/>
      <c r="K2306" s="742"/>
      <c r="L2306" s="742"/>
      <c r="M2306" s="742"/>
    </row>
    <row r="2307" spans="9:13" ht="12.75">
      <c r="I2307" s="742"/>
      <c r="J2307" s="742"/>
      <c r="K2307" s="742"/>
      <c r="L2307" s="742"/>
      <c r="M2307" s="742"/>
    </row>
    <row r="2308" spans="9:13" ht="12.75">
      <c r="I2308" s="742"/>
      <c r="J2308" s="742"/>
      <c r="K2308" s="742"/>
      <c r="L2308" s="742"/>
      <c r="M2308" s="742"/>
    </row>
    <row r="2309" spans="9:13" ht="12.75">
      <c r="I2309" s="742"/>
      <c r="J2309" s="742"/>
      <c r="K2309" s="742"/>
      <c r="L2309" s="742"/>
      <c r="M2309" s="742"/>
    </row>
    <row r="2310" spans="9:13" ht="12.75">
      <c r="I2310" s="742"/>
      <c r="J2310" s="742"/>
      <c r="K2310" s="742"/>
      <c r="L2310" s="742"/>
      <c r="M2310" s="742"/>
    </row>
    <row r="2311" spans="9:13" ht="12.75">
      <c r="I2311" s="742"/>
      <c r="J2311" s="742"/>
      <c r="K2311" s="742"/>
      <c r="L2311" s="742"/>
      <c r="M2311" s="742"/>
    </row>
    <row r="2312" spans="9:13" ht="12.75">
      <c r="I2312" s="742"/>
      <c r="J2312" s="742"/>
      <c r="K2312" s="742"/>
      <c r="L2312" s="742"/>
      <c r="M2312" s="742"/>
    </row>
    <row r="2313" spans="9:13" ht="12.75">
      <c r="I2313" s="742"/>
      <c r="J2313" s="742"/>
      <c r="K2313" s="742"/>
      <c r="L2313" s="742"/>
      <c r="M2313" s="742"/>
    </row>
    <row r="2314" spans="9:13" ht="12.75">
      <c r="I2314" s="742"/>
      <c r="J2314" s="742"/>
      <c r="K2314" s="742"/>
      <c r="L2314" s="742"/>
      <c r="M2314" s="742"/>
    </row>
    <row r="2315" spans="9:13" ht="12.75">
      <c r="I2315" s="742"/>
      <c r="J2315" s="742"/>
      <c r="K2315" s="742"/>
      <c r="L2315" s="742"/>
      <c r="M2315" s="742"/>
    </row>
    <row r="2316" spans="9:13" ht="12.75">
      <c r="I2316" s="742"/>
      <c r="J2316" s="742"/>
      <c r="K2316" s="742"/>
      <c r="L2316" s="742"/>
      <c r="M2316" s="742"/>
    </row>
    <row r="2317" spans="9:13" ht="12.75">
      <c r="I2317" s="742"/>
      <c r="J2317" s="742"/>
      <c r="K2317" s="742"/>
      <c r="L2317" s="742"/>
      <c r="M2317" s="742"/>
    </row>
    <row r="2318" spans="9:13" ht="12.75">
      <c r="I2318" s="742"/>
      <c r="J2318" s="742"/>
      <c r="K2318" s="742"/>
      <c r="L2318" s="742"/>
      <c r="M2318" s="742"/>
    </row>
    <row r="2319" spans="9:13" ht="12.75">
      <c r="I2319" s="742"/>
      <c r="J2319" s="742"/>
      <c r="K2319" s="742"/>
      <c r="L2319" s="742"/>
      <c r="M2319" s="742"/>
    </row>
    <row r="2320" spans="9:13" ht="12.75">
      <c r="I2320" s="742"/>
      <c r="J2320" s="742"/>
      <c r="K2320" s="742"/>
      <c r="L2320" s="742"/>
      <c r="M2320" s="742"/>
    </row>
    <row r="2321" spans="9:13" ht="12.75">
      <c r="I2321" s="742"/>
      <c r="J2321" s="742"/>
      <c r="K2321" s="742"/>
      <c r="L2321" s="742"/>
      <c r="M2321" s="742"/>
    </row>
    <row r="2322" spans="9:13" ht="12.75">
      <c r="I2322" s="742"/>
      <c r="J2322" s="742"/>
      <c r="K2322" s="742"/>
      <c r="L2322" s="742"/>
      <c r="M2322" s="742"/>
    </row>
    <row r="2323" spans="9:13" ht="12.75">
      <c r="I2323" s="742"/>
      <c r="J2323" s="742"/>
      <c r="K2323" s="742"/>
      <c r="L2323" s="742"/>
      <c r="M2323" s="742"/>
    </row>
    <row r="2324" spans="9:13" ht="12.75">
      <c r="I2324" s="742"/>
      <c r="J2324" s="742"/>
      <c r="K2324" s="742"/>
      <c r="L2324" s="742"/>
      <c r="M2324" s="742"/>
    </row>
    <row r="2325" spans="9:13" ht="12.75">
      <c r="I2325" s="742"/>
      <c r="J2325" s="742"/>
      <c r="K2325" s="742"/>
      <c r="L2325" s="742"/>
      <c r="M2325" s="742"/>
    </row>
    <row r="2326" spans="9:13" ht="12.75">
      <c r="I2326" s="742"/>
      <c r="J2326" s="742"/>
      <c r="K2326" s="742"/>
      <c r="L2326" s="742"/>
      <c r="M2326" s="742"/>
    </row>
    <row r="2327" spans="9:13" ht="12.75">
      <c r="I2327" s="742"/>
      <c r="J2327" s="742"/>
      <c r="K2327" s="742"/>
      <c r="L2327" s="742"/>
      <c r="M2327" s="742"/>
    </row>
    <row r="2328" spans="9:13" ht="12.75">
      <c r="I2328" s="742"/>
      <c r="J2328" s="742"/>
      <c r="K2328" s="742"/>
      <c r="L2328" s="742"/>
      <c r="M2328" s="742"/>
    </row>
    <row r="2329" spans="9:13" ht="12.75">
      <c r="I2329" s="742"/>
      <c r="J2329" s="742"/>
      <c r="K2329" s="742"/>
      <c r="L2329" s="742"/>
      <c r="M2329" s="742"/>
    </row>
    <row r="2330" spans="9:13" ht="12.75">
      <c r="I2330" s="742"/>
      <c r="J2330" s="742"/>
      <c r="K2330" s="742"/>
      <c r="L2330" s="742"/>
      <c r="M2330" s="742"/>
    </row>
    <row r="2331" spans="9:13" ht="12.75">
      <c r="I2331" s="742"/>
      <c r="J2331" s="742"/>
      <c r="K2331" s="742"/>
      <c r="L2331" s="742"/>
      <c r="M2331" s="742"/>
    </row>
    <row r="2332" spans="9:13" ht="12.75">
      <c r="I2332" s="742"/>
      <c r="J2332" s="742"/>
      <c r="K2332" s="742"/>
      <c r="L2332" s="742"/>
      <c r="M2332" s="742"/>
    </row>
    <row r="2333" spans="9:13" ht="12.75">
      <c r="I2333" s="742"/>
      <c r="J2333" s="742"/>
      <c r="K2333" s="742"/>
      <c r="L2333" s="742"/>
      <c r="M2333" s="742"/>
    </row>
    <row r="2334" spans="9:13" ht="12.75">
      <c r="I2334" s="742"/>
      <c r="J2334" s="742"/>
      <c r="K2334" s="742"/>
      <c r="L2334" s="742"/>
      <c r="M2334" s="742"/>
    </row>
    <row r="2335" spans="9:13" ht="12.75">
      <c r="I2335" s="742"/>
      <c r="J2335" s="742"/>
      <c r="K2335" s="742"/>
      <c r="L2335" s="742"/>
      <c r="M2335" s="742"/>
    </row>
    <row r="2336" spans="9:13" ht="12.75">
      <c r="I2336" s="742"/>
      <c r="J2336" s="742"/>
      <c r="K2336" s="742"/>
      <c r="L2336" s="742"/>
      <c r="M2336" s="742"/>
    </row>
    <row r="2337" spans="9:13" ht="12.75">
      <c r="I2337" s="742"/>
      <c r="J2337" s="742"/>
      <c r="K2337" s="742"/>
      <c r="L2337" s="742"/>
      <c r="M2337" s="742"/>
    </row>
    <row r="2338" spans="9:13" ht="12.75">
      <c r="I2338" s="742"/>
      <c r="J2338" s="742"/>
      <c r="K2338" s="742"/>
      <c r="L2338" s="742"/>
      <c r="M2338" s="742"/>
    </row>
    <row r="2339" spans="9:13" ht="12.75">
      <c r="I2339" s="742"/>
      <c r="J2339" s="742"/>
      <c r="K2339" s="742"/>
      <c r="L2339" s="742"/>
      <c r="M2339" s="742"/>
    </row>
    <row r="2340" spans="9:13" ht="12.75">
      <c r="I2340" s="742"/>
      <c r="J2340" s="742"/>
      <c r="K2340" s="742"/>
      <c r="L2340" s="742"/>
      <c r="M2340" s="742"/>
    </row>
    <row r="2341" spans="9:13" ht="12.75">
      <c r="I2341" s="742"/>
      <c r="J2341" s="742"/>
      <c r="K2341" s="742"/>
      <c r="L2341" s="742"/>
      <c r="M2341" s="742"/>
    </row>
    <row r="2342" spans="9:13" ht="12.75">
      <c r="I2342" s="742"/>
      <c r="J2342" s="742"/>
      <c r="K2342" s="742"/>
      <c r="L2342" s="742"/>
      <c r="M2342" s="742"/>
    </row>
    <row r="2343" spans="9:13" ht="12.75">
      <c r="I2343" s="742"/>
      <c r="J2343" s="742"/>
      <c r="K2343" s="742"/>
      <c r="L2343" s="742"/>
      <c r="M2343" s="742"/>
    </row>
    <row r="2344" spans="9:13" ht="12.75">
      <c r="I2344" s="742"/>
      <c r="J2344" s="742"/>
      <c r="K2344" s="742"/>
      <c r="L2344" s="742"/>
      <c r="M2344" s="742"/>
    </row>
    <row r="2345" spans="9:13" ht="12.75">
      <c r="I2345" s="742"/>
      <c r="J2345" s="742"/>
      <c r="K2345" s="742"/>
      <c r="L2345" s="742"/>
      <c r="M2345" s="742"/>
    </row>
    <row r="2346" spans="9:13" ht="12.75">
      <c r="I2346" s="742"/>
      <c r="J2346" s="742"/>
      <c r="K2346" s="742"/>
      <c r="L2346" s="742"/>
      <c r="M2346" s="742"/>
    </row>
    <row r="2347" spans="9:13" ht="12.75">
      <c r="I2347" s="742"/>
      <c r="J2347" s="742"/>
      <c r="K2347" s="742"/>
      <c r="L2347" s="742"/>
      <c r="M2347" s="742"/>
    </row>
    <row r="2348" spans="9:13" ht="12.75">
      <c r="I2348" s="742"/>
      <c r="J2348" s="742"/>
      <c r="K2348" s="742"/>
      <c r="L2348" s="742"/>
      <c r="M2348" s="742"/>
    </row>
    <row r="2349" spans="9:13" ht="12.75">
      <c r="I2349" s="742"/>
      <c r="J2349" s="742"/>
      <c r="K2349" s="742"/>
      <c r="L2349" s="742"/>
      <c r="M2349" s="742"/>
    </row>
    <row r="2350" spans="9:13" ht="12.75">
      <c r="I2350" s="742"/>
      <c r="J2350" s="742"/>
      <c r="K2350" s="742"/>
      <c r="L2350" s="742"/>
      <c r="M2350" s="742"/>
    </row>
    <row r="2351" spans="9:13" ht="12.75">
      <c r="I2351" s="742"/>
      <c r="J2351" s="742"/>
      <c r="K2351" s="742"/>
      <c r="L2351" s="742"/>
      <c r="M2351" s="742"/>
    </row>
    <row r="2352" spans="9:13" ht="12.75">
      <c r="I2352" s="742"/>
      <c r="J2352" s="742"/>
      <c r="K2352" s="742"/>
      <c r="L2352" s="742"/>
      <c r="M2352" s="742"/>
    </row>
    <row r="2353" spans="9:13" ht="12.75">
      <c r="I2353" s="742"/>
      <c r="J2353" s="742"/>
      <c r="K2353" s="742"/>
      <c r="L2353" s="742"/>
      <c r="M2353" s="742"/>
    </row>
    <row r="2354" spans="9:13" ht="12.75">
      <c r="I2354" s="742"/>
      <c r="J2354" s="742"/>
      <c r="K2354" s="742"/>
      <c r="L2354" s="742"/>
      <c r="M2354" s="742"/>
    </row>
    <row r="2355" spans="9:13" ht="12.75">
      <c r="I2355" s="742"/>
      <c r="J2355" s="742"/>
      <c r="K2355" s="742"/>
      <c r="L2355" s="742"/>
      <c r="M2355" s="742"/>
    </row>
    <row r="2356" spans="9:13" ht="12.75">
      <c r="I2356" s="742"/>
      <c r="J2356" s="742"/>
      <c r="K2356" s="742"/>
      <c r="L2356" s="742"/>
      <c r="M2356" s="742"/>
    </row>
    <row r="2357" spans="9:13" ht="12.75">
      <c r="I2357" s="742"/>
      <c r="J2357" s="742"/>
      <c r="K2357" s="742"/>
      <c r="L2357" s="742"/>
      <c r="M2357" s="742"/>
    </row>
    <row r="2358" spans="9:13" ht="12.75">
      <c r="I2358" s="742"/>
      <c r="J2358" s="742"/>
      <c r="K2358" s="742"/>
      <c r="L2358" s="742"/>
      <c r="M2358" s="742"/>
    </row>
    <row r="2359" spans="9:13" ht="12.75">
      <c r="I2359" s="742"/>
      <c r="J2359" s="742"/>
      <c r="K2359" s="742"/>
      <c r="L2359" s="742"/>
      <c r="M2359" s="742"/>
    </row>
    <row r="2360" spans="9:13" ht="12.75">
      <c r="I2360" s="742"/>
      <c r="J2360" s="742"/>
      <c r="K2360" s="742"/>
      <c r="L2360" s="742"/>
      <c r="M2360" s="742"/>
    </row>
    <row r="2361" spans="9:13" ht="12.75">
      <c r="I2361" s="742"/>
      <c r="J2361" s="742"/>
      <c r="K2361" s="742"/>
      <c r="L2361" s="742"/>
      <c r="M2361" s="742"/>
    </row>
    <row r="2362" spans="9:13" ht="12.75">
      <c r="I2362" s="742"/>
      <c r="J2362" s="742"/>
      <c r="K2362" s="742"/>
      <c r="L2362" s="742"/>
      <c r="M2362" s="742"/>
    </row>
    <row r="2363" spans="9:13" ht="12.75">
      <c r="I2363" s="742"/>
      <c r="J2363" s="742"/>
      <c r="K2363" s="742"/>
      <c r="L2363" s="742"/>
      <c r="M2363" s="742"/>
    </row>
    <row r="2364" spans="9:13" ht="12.75">
      <c r="I2364" s="742"/>
      <c r="J2364" s="742"/>
      <c r="K2364" s="742"/>
      <c r="L2364" s="742"/>
      <c r="M2364" s="742"/>
    </row>
    <row r="2365" spans="9:13" ht="12.75">
      <c r="I2365" s="742"/>
      <c r="J2365" s="742"/>
      <c r="K2365" s="742"/>
      <c r="L2365" s="742"/>
      <c r="M2365" s="742"/>
    </row>
    <row r="2366" spans="9:13" ht="12.75">
      <c r="I2366" s="742"/>
      <c r="J2366" s="742"/>
      <c r="K2366" s="742"/>
      <c r="L2366" s="742"/>
      <c r="M2366" s="742"/>
    </row>
    <row r="2367" spans="9:13" ht="12.75">
      <c r="I2367" s="742"/>
      <c r="J2367" s="742"/>
      <c r="K2367" s="742"/>
      <c r="L2367" s="742"/>
      <c r="M2367" s="742"/>
    </row>
    <row r="2368" spans="9:13" ht="12.75">
      <c r="I2368" s="742"/>
      <c r="J2368" s="742"/>
      <c r="K2368" s="742"/>
      <c r="L2368" s="742"/>
      <c r="M2368" s="742"/>
    </row>
    <row r="2369" spans="9:13" ht="12.75">
      <c r="I2369" s="742"/>
      <c r="J2369" s="742"/>
      <c r="K2369" s="742"/>
      <c r="L2369" s="742"/>
      <c r="M2369" s="742"/>
    </row>
    <row r="2370" spans="9:13" ht="12.75">
      <c r="I2370" s="742"/>
      <c r="J2370" s="742"/>
      <c r="K2370" s="742"/>
      <c r="L2370" s="742"/>
      <c r="M2370" s="742"/>
    </row>
    <row r="2371" spans="9:13" ht="12.75">
      <c r="I2371" s="742"/>
      <c r="J2371" s="742"/>
      <c r="K2371" s="742"/>
      <c r="L2371" s="742"/>
      <c r="M2371" s="742"/>
    </row>
    <row r="2372" spans="9:13" ht="12.75">
      <c r="I2372" s="742"/>
      <c r="J2372" s="742"/>
      <c r="K2372" s="742"/>
      <c r="L2372" s="742"/>
      <c r="M2372" s="742"/>
    </row>
    <row r="2373" spans="9:13" ht="12.75">
      <c r="I2373" s="742"/>
      <c r="J2373" s="742"/>
      <c r="K2373" s="742"/>
      <c r="L2373" s="742"/>
      <c r="M2373" s="742"/>
    </row>
    <row r="2374" spans="9:13" ht="12.75">
      <c r="I2374" s="742"/>
      <c r="J2374" s="742"/>
      <c r="K2374" s="742"/>
      <c r="L2374" s="742"/>
      <c r="M2374" s="742"/>
    </row>
    <row r="2375" spans="9:13" ht="12.75">
      <c r="I2375" s="742"/>
      <c r="J2375" s="742"/>
      <c r="K2375" s="742"/>
      <c r="L2375" s="742"/>
      <c r="M2375" s="742"/>
    </row>
    <row r="2376" spans="9:13" ht="12.75">
      <c r="I2376" s="742"/>
      <c r="J2376" s="742"/>
      <c r="K2376" s="742"/>
      <c r="L2376" s="742"/>
      <c r="M2376" s="742"/>
    </row>
    <row r="2377" spans="9:13" ht="12.75">
      <c r="I2377" s="742"/>
      <c r="J2377" s="742"/>
      <c r="K2377" s="742"/>
      <c r="L2377" s="742"/>
      <c r="M2377" s="742"/>
    </row>
    <row r="2378" spans="9:13" ht="12.75">
      <c r="I2378" s="742"/>
      <c r="J2378" s="742"/>
      <c r="K2378" s="742"/>
      <c r="L2378" s="742"/>
      <c r="M2378" s="742"/>
    </row>
    <row r="2379" spans="9:13" ht="12.75">
      <c r="I2379" s="742"/>
      <c r="J2379" s="742"/>
      <c r="K2379" s="742"/>
      <c r="L2379" s="742"/>
      <c r="M2379" s="742"/>
    </row>
    <row r="2380" spans="9:13" ht="12.75">
      <c r="I2380" s="742"/>
      <c r="J2380" s="742"/>
      <c r="K2380" s="742"/>
      <c r="L2380" s="742"/>
      <c r="M2380" s="742"/>
    </row>
    <row r="2381" spans="9:13" ht="12.75">
      <c r="I2381" s="742"/>
      <c r="J2381" s="742"/>
      <c r="K2381" s="742"/>
      <c r="L2381" s="742"/>
      <c r="M2381" s="742"/>
    </row>
    <row r="2382" spans="9:13" ht="12.75">
      <c r="I2382" s="742"/>
      <c r="J2382" s="742"/>
      <c r="K2382" s="742"/>
      <c r="L2382" s="742"/>
      <c r="M2382" s="742"/>
    </row>
    <row r="2383" spans="9:13" ht="12.75">
      <c r="I2383" s="742"/>
      <c r="J2383" s="742"/>
      <c r="K2383" s="742"/>
      <c r="L2383" s="742"/>
      <c r="M2383" s="742"/>
    </row>
    <row r="2384" spans="9:13" ht="12.75">
      <c r="I2384" s="742"/>
      <c r="J2384" s="742"/>
      <c r="K2384" s="742"/>
      <c r="L2384" s="742"/>
      <c r="M2384" s="742"/>
    </row>
    <row r="2385" spans="9:13" ht="12.75">
      <c r="I2385" s="742"/>
      <c r="J2385" s="742"/>
      <c r="K2385" s="742"/>
      <c r="L2385" s="742"/>
      <c r="M2385" s="742"/>
    </row>
    <row r="2386" spans="9:13" ht="12.75">
      <c r="I2386" s="742"/>
      <c r="J2386" s="742"/>
      <c r="K2386" s="742"/>
      <c r="L2386" s="742"/>
      <c r="M2386" s="742"/>
    </row>
    <row r="2387" spans="9:13" ht="12.75">
      <c r="I2387" s="742"/>
      <c r="J2387" s="742"/>
      <c r="K2387" s="742"/>
      <c r="L2387" s="742"/>
      <c r="M2387" s="742"/>
    </row>
    <row r="2388" spans="9:13" ht="12.75">
      <c r="I2388" s="742"/>
      <c r="J2388" s="742"/>
      <c r="K2388" s="742"/>
      <c r="L2388" s="742"/>
      <c r="M2388" s="742"/>
    </row>
    <row r="2389" spans="9:13" ht="12.75">
      <c r="I2389" s="742"/>
      <c r="J2389" s="742"/>
      <c r="K2389" s="742"/>
      <c r="L2389" s="742"/>
      <c r="M2389" s="742"/>
    </row>
    <row r="2390" spans="9:13" ht="12.75">
      <c r="I2390" s="742"/>
      <c r="J2390" s="742"/>
      <c r="K2390" s="742"/>
      <c r="L2390" s="742"/>
      <c r="M2390" s="742"/>
    </row>
    <row r="2391" spans="9:13" ht="12.75">
      <c r="I2391" s="742"/>
      <c r="J2391" s="742"/>
      <c r="K2391" s="742"/>
      <c r="L2391" s="742"/>
      <c r="M2391" s="742"/>
    </row>
    <row r="2392" spans="9:13" ht="12.75">
      <c r="I2392" s="742"/>
      <c r="J2392" s="742"/>
      <c r="K2392" s="742"/>
      <c r="L2392" s="742"/>
      <c r="M2392" s="742"/>
    </row>
    <row r="2393" spans="9:13" ht="12.75">
      <c r="I2393" s="742"/>
      <c r="J2393" s="742"/>
      <c r="K2393" s="742"/>
      <c r="L2393" s="742"/>
      <c r="M2393" s="742"/>
    </row>
    <row r="2394" spans="9:13" ht="12.75">
      <c r="I2394" s="742"/>
      <c r="J2394" s="742"/>
      <c r="K2394" s="742"/>
      <c r="L2394" s="742"/>
      <c r="M2394" s="742"/>
    </row>
    <row r="2395" spans="9:13" ht="12.75">
      <c r="I2395" s="742"/>
      <c r="J2395" s="742"/>
      <c r="K2395" s="742"/>
      <c r="L2395" s="742"/>
      <c r="M2395" s="742"/>
    </row>
    <row r="2396" spans="9:13" ht="12.75">
      <c r="I2396" s="742"/>
      <c r="J2396" s="742"/>
      <c r="K2396" s="742"/>
      <c r="L2396" s="742"/>
      <c r="M2396" s="742"/>
    </row>
    <row r="2397" spans="9:13" ht="12.75">
      <c r="I2397" s="742"/>
      <c r="J2397" s="742"/>
      <c r="K2397" s="742"/>
      <c r="L2397" s="742"/>
      <c r="M2397" s="742"/>
    </row>
    <row r="2398" spans="9:13" ht="12.75">
      <c r="I2398" s="742"/>
      <c r="J2398" s="742"/>
      <c r="K2398" s="742"/>
      <c r="L2398" s="742"/>
      <c r="M2398" s="742"/>
    </row>
    <row r="2399" spans="9:13" ht="12.75">
      <c r="I2399" s="742"/>
      <c r="J2399" s="742"/>
      <c r="K2399" s="742"/>
      <c r="L2399" s="742"/>
      <c r="M2399" s="742"/>
    </row>
    <row r="2400" spans="9:13" ht="12.75">
      <c r="I2400" s="742"/>
      <c r="J2400" s="742"/>
      <c r="K2400" s="742"/>
      <c r="L2400" s="742"/>
      <c r="M2400" s="742"/>
    </row>
    <row r="2401" spans="9:13" ht="12.75">
      <c r="I2401" s="742"/>
      <c r="J2401" s="742"/>
      <c r="K2401" s="742"/>
      <c r="L2401" s="742"/>
      <c r="M2401" s="742"/>
    </row>
    <row r="2402" spans="9:13" ht="12.75">
      <c r="I2402" s="742"/>
      <c r="J2402" s="742"/>
      <c r="K2402" s="742"/>
      <c r="L2402" s="742"/>
      <c r="M2402" s="742"/>
    </row>
    <row r="2403" spans="9:13" ht="12.75">
      <c r="I2403" s="742"/>
      <c r="J2403" s="742"/>
      <c r="K2403" s="742"/>
      <c r="L2403" s="742"/>
      <c r="M2403" s="742"/>
    </row>
    <row r="2404" spans="9:13" ht="12.75">
      <c r="I2404" s="742"/>
      <c r="J2404" s="742"/>
      <c r="K2404" s="742"/>
      <c r="L2404" s="742"/>
      <c r="M2404" s="742"/>
    </row>
    <row r="2405" spans="9:13" ht="12.75">
      <c r="I2405" s="742"/>
      <c r="J2405" s="742"/>
      <c r="K2405" s="742"/>
      <c r="L2405" s="742"/>
      <c r="M2405" s="742"/>
    </row>
    <row r="2406" spans="9:13" ht="12.75">
      <c r="I2406" s="742"/>
      <c r="J2406" s="742"/>
      <c r="K2406" s="742"/>
      <c r="L2406" s="742"/>
      <c r="M2406" s="742"/>
    </row>
    <row r="2407" spans="9:13" ht="12.75">
      <c r="I2407" s="742"/>
      <c r="J2407" s="742"/>
      <c r="K2407" s="742"/>
      <c r="L2407" s="742"/>
      <c r="M2407" s="742"/>
    </row>
    <row r="2408" spans="9:13" ht="12.75">
      <c r="I2408" s="742"/>
      <c r="J2408" s="742"/>
      <c r="K2408" s="742"/>
      <c r="L2408" s="742"/>
      <c r="M2408" s="742"/>
    </row>
    <row r="2409" spans="9:13" ht="12.75">
      <c r="I2409" s="742"/>
      <c r="J2409" s="742"/>
      <c r="K2409" s="742"/>
      <c r="L2409" s="742"/>
      <c r="M2409" s="742"/>
    </row>
    <row r="2410" spans="9:13" ht="12.75">
      <c r="I2410" s="742"/>
      <c r="J2410" s="742"/>
      <c r="K2410" s="742"/>
      <c r="L2410" s="742"/>
      <c r="M2410" s="742"/>
    </row>
    <row r="2411" spans="9:13" ht="12.75">
      <c r="I2411" s="742"/>
      <c r="J2411" s="742"/>
      <c r="K2411" s="742"/>
      <c r="L2411" s="742"/>
      <c r="M2411" s="742"/>
    </row>
    <row r="2412" spans="9:13" ht="12.75">
      <c r="I2412" s="742"/>
      <c r="J2412" s="742"/>
      <c r="K2412" s="742"/>
      <c r="L2412" s="742"/>
      <c r="M2412" s="742"/>
    </row>
    <row r="2413" spans="9:13" ht="12.75">
      <c r="I2413" s="742"/>
      <c r="J2413" s="742"/>
      <c r="K2413" s="742"/>
      <c r="L2413" s="742"/>
      <c r="M2413" s="742"/>
    </row>
    <row r="2414" spans="9:13" ht="12.75">
      <c r="I2414" s="742"/>
      <c r="J2414" s="742"/>
      <c r="K2414" s="742"/>
      <c r="L2414" s="742"/>
      <c r="M2414" s="742"/>
    </row>
    <row r="2415" spans="9:13" ht="12.75">
      <c r="I2415" s="742"/>
      <c r="J2415" s="742"/>
      <c r="K2415" s="742"/>
      <c r="L2415" s="742"/>
      <c r="M2415" s="742"/>
    </row>
    <row r="2416" spans="9:13" ht="12.75">
      <c r="I2416" s="742"/>
      <c r="J2416" s="742"/>
      <c r="K2416" s="742"/>
      <c r="L2416" s="742"/>
      <c r="M2416" s="742"/>
    </row>
    <row r="2417" spans="9:13" ht="12.75">
      <c r="I2417" s="742"/>
      <c r="J2417" s="742"/>
      <c r="K2417" s="742"/>
      <c r="L2417" s="742"/>
      <c r="M2417" s="742"/>
    </row>
    <row r="2418" spans="9:13" ht="12.75">
      <c r="I2418" s="742"/>
      <c r="J2418" s="742"/>
      <c r="K2418" s="742"/>
      <c r="L2418" s="742"/>
      <c r="M2418" s="742"/>
    </row>
    <row r="2419" spans="9:13" ht="12.75">
      <c r="I2419" s="742"/>
      <c r="J2419" s="742"/>
      <c r="K2419" s="742"/>
      <c r="L2419" s="742"/>
      <c r="M2419" s="742"/>
    </row>
    <row r="2420" spans="9:13" ht="12.75">
      <c r="I2420" s="742"/>
      <c r="J2420" s="742"/>
      <c r="K2420" s="742"/>
      <c r="L2420" s="742"/>
      <c r="M2420" s="742"/>
    </row>
    <row r="2421" spans="9:13" ht="12.75">
      <c r="I2421" s="742"/>
      <c r="J2421" s="742"/>
      <c r="K2421" s="742"/>
      <c r="L2421" s="742"/>
      <c r="M2421" s="742"/>
    </row>
    <row r="2422" spans="9:13" ht="12.75">
      <c r="I2422" s="742"/>
      <c r="J2422" s="742"/>
      <c r="K2422" s="742"/>
      <c r="L2422" s="742"/>
      <c r="M2422" s="742"/>
    </row>
    <row r="2423" spans="9:13" ht="12.75">
      <c r="I2423" s="742"/>
      <c r="J2423" s="742"/>
      <c r="K2423" s="742"/>
      <c r="L2423" s="742"/>
      <c r="M2423" s="742"/>
    </row>
    <row r="2424" spans="9:13" ht="12.75">
      <c r="I2424" s="742"/>
      <c r="J2424" s="742"/>
      <c r="K2424" s="742"/>
      <c r="L2424" s="742"/>
      <c r="M2424" s="742"/>
    </row>
    <row r="2425" spans="9:13" ht="12.75">
      <c r="I2425" s="742"/>
      <c r="J2425" s="742"/>
      <c r="K2425" s="742"/>
      <c r="L2425" s="742"/>
      <c r="M2425" s="742"/>
    </row>
    <row r="2426" spans="9:13" ht="12.75">
      <c r="I2426" s="742"/>
      <c r="J2426" s="742"/>
      <c r="K2426" s="742"/>
      <c r="L2426" s="742"/>
      <c r="M2426" s="742"/>
    </row>
    <row r="2427" spans="9:13" ht="12.75">
      <c r="I2427" s="742"/>
      <c r="J2427" s="742"/>
      <c r="K2427" s="742"/>
      <c r="L2427" s="742"/>
      <c r="M2427" s="742"/>
    </row>
    <row r="2428" spans="9:13" ht="12.75">
      <c r="I2428" s="742"/>
      <c r="J2428" s="742"/>
      <c r="K2428" s="742"/>
      <c r="L2428" s="742"/>
      <c r="M2428" s="742"/>
    </row>
    <row r="2429" spans="9:13" ht="12.75">
      <c r="I2429" s="742"/>
      <c r="J2429" s="742"/>
      <c r="K2429" s="742"/>
      <c r="L2429" s="742"/>
      <c r="M2429" s="742"/>
    </row>
    <row r="2430" spans="9:13" ht="12.75">
      <c r="I2430" s="742"/>
      <c r="J2430" s="742"/>
      <c r="K2430" s="742"/>
      <c r="L2430" s="742"/>
      <c r="M2430" s="742"/>
    </row>
    <row r="2431" spans="9:13" ht="12.75">
      <c r="I2431" s="742"/>
      <c r="J2431" s="742"/>
      <c r="K2431" s="742"/>
      <c r="L2431" s="742"/>
      <c r="M2431" s="742"/>
    </row>
    <row r="2432" spans="9:13" ht="12.75">
      <c r="I2432" s="742"/>
      <c r="J2432" s="742"/>
      <c r="K2432" s="742"/>
      <c r="L2432" s="742"/>
      <c r="M2432" s="742"/>
    </row>
    <row r="2433" spans="9:13" ht="12.75">
      <c r="I2433" s="742"/>
      <c r="J2433" s="742"/>
      <c r="K2433" s="742"/>
      <c r="L2433" s="742"/>
      <c r="M2433" s="742"/>
    </row>
    <row r="2434" spans="9:13" ht="12.75">
      <c r="I2434" s="742"/>
      <c r="J2434" s="742"/>
      <c r="K2434" s="742"/>
      <c r="L2434" s="742"/>
      <c r="M2434" s="742"/>
    </row>
    <row r="2435" spans="9:13" ht="12.75">
      <c r="I2435" s="742"/>
      <c r="J2435" s="742"/>
      <c r="K2435" s="742"/>
      <c r="L2435" s="742"/>
      <c r="M2435" s="742"/>
    </row>
    <row r="2436" spans="9:13" ht="12.75">
      <c r="I2436" s="742"/>
      <c r="J2436" s="742"/>
      <c r="K2436" s="742"/>
      <c r="L2436" s="742"/>
      <c r="M2436" s="742"/>
    </row>
    <row r="2437" spans="9:13" ht="12.75">
      <c r="I2437" s="742"/>
      <c r="J2437" s="742"/>
      <c r="K2437" s="742"/>
      <c r="L2437" s="742"/>
      <c r="M2437" s="742"/>
    </row>
    <row r="2438" spans="9:13" ht="12.75">
      <c r="I2438" s="742"/>
      <c r="J2438" s="742"/>
      <c r="K2438" s="742"/>
      <c r="L2438" s="742"/>
      <c r="M2438" s="742"/>
    </row>
    <row r="2439" spans="9:13" ht="12.75">
      <c r="I2439" s="742"/>
      <c r="J2439" s="742"/>
      <c r="K2439" s="742"/>
      <c r="L2439" s="742"/>
      <c r="M2439" s="742"/>
    </row>
    <row r="2440" spans="9:13" ht="12.75">
      <c r="I2440" s="742"/>
      <c r="J2440" s="742"/>
      <c r="K2440" s="742"/>
      <c r="L2440" s="742"/>
      <c r="M2440" s="742"/>
    </row>
    <row r="2441" spans="9:13" ht="12.75">
      <c r="I2441" s="742"/>
      <c r="J2441" s="742"/>
      <c r="K2441" s="742"/>
      <c r="L2441" s="742"/>
      <c r="M2441" s="742"/>
    </row>
    <row r="2442" spans="9:13" ht="12.75">
      <c r="I2442" s="742"/>
      <c r="J2442" s="742"/>
      <c r="K2442" s="742"/>
      <c r="L2442" s="742"/>
      <c r="M2442" s="742"/>
    </row>
    <row r="2443" spans="9:13" ht="12.75">
      <c r="I2443" s="742"/>
      <c r="J2443" s="742"/>
      <c r="K2443" s="742"/>
      <c r="L2443" s="742"/>
      <c r="M2443" s="742"/>
    </row>
    <row r="2444" spans="9:13" ht="12.75">
      <c r="I2444" s="742"/>
      <c r="J2444" s="742"/>
      <c r="K2444" s="742"/>
      <c r="L2444" s="742"/>
      <c r="M2444" s="742"/>
    </row>
    <row r="2445" spans="9:13" ht="12.75">
      <c r="I2445" s="742"/>
      <c r="J2445" s="742"/>
      <c r="K2445" s="742"/>
      <c r="L2445" s="742"/>
      <c r="M2445" s="742"/>
    </row>
    <row r="2446" spans="9:13" ht="12.75">
      <c r="I2446" s="742"/>
      <c r="J2446" s="742"/>
      <c r="K2446" s="742"/>
      <c r="L2446" s="742"/>
      <c r="M2446" s="742"/>
    </row>
    <row r="2447" spans="9:13" ht="12.75">
      <c r="I2447" s="742"/>
      <c r="J2447" s="742"/>
      <c r="K2447" s="742"/>
      <c r="L2447" s="742"/>
      <c r="M2447" s="742"/>
    </row>
    <row r="2448" spans="9:13" ht="12.75">
      <c r="I2448" s="742"/>
      <c r="J2448" s="742"/>
      <c r="K2448" s="742"/>
      <c r="L2448" s="742"/>
      <c r="M2448" s="742"/>
    </row>
    <row r="2449" spans="9:13" ht="12.75">
      <c r="I2449" s="742"/>
      <c r="J2449" s="742"/>
      <c r="K2449" s="742"/>
      <c r="L2449" s="742"/>
      <c r="M2449" s="742"/>
    </row>
    <row r="2450" spans="9:13" ht="12.75">
      <c r="I2450" s="742"/>
      <c r="J2450" s="742"/>
      <c r="K2450" s="742"/>
      <c r="L2450" s="742"/>
      <c r="M2450" s="742"/>
    </row>
    <row r="2451" spans="9:13" ht="12.75">
      <c r="I2451" s="742"/>
      <c r="J2451" s="742"/>
      <c r="K2451" s="742"/>
      <c r="L2451" s="742"/>
      <c r="M2451" s="742"/>
    </row>
    <row r="2452" spans="9:13" ht="12.75">
      <c r="I2452" s="742"/>
      <c r="J2452" s="742"/>
      <c r="K2452" s="742"/>
      <c r="L2452" s="742"/>
      <c r="M2452" s="742"/>
    </row>
    <row r="2453" spans="9:13" ht="12.75">
      <c r="I2453" s="742"/>
      <c r="J2453" s="742"/>
      <c r="K2453" s="742"/>
      <c r="L2453" s="742"/>
      <c r="M2453" s="742"/>
    </row>
    <row r="2454" spans="9:13" ht="12.75">
      <c r="I2454" s="742"/>
      <c r="J2454" s="742"/>
      <c r="K2454" s="742"/>
      <c r="L2454" s="742"/>
      <c r="M2454" s="742"/>
    </row>
    <row r="2455" spans="9:13" ht="12.75">
      <c r="I2455" s="742"/>
      <c r="J2455" s="742"/>
      <c r="K2455" s="742"/>
      <c r="L2455" s="742"/>
      <c r="M2455" s="742"/>
    </row>
    <row r="2456" spans="9:13" ht="12.75">
      <c r="I2456" s="742"/>
      <c r="J2456" s="742"/>
      <c r="K2456" s="742"/>
      <c r="L2456" s="742"/>
      <c r="M2456" s="742"/>
    </row>
    <row r="2457" spans="9:13" ht="12.75">
      <c r="I2457" s="742"/>
      <c r="J2457" s="742"/>
      <c r="K2457" s="742"/>
      <c r="L2457" s="742"/>
      <c r="M2457" s="742"/>
    </row>
    <row r="2458" spans="9:13" ht="12.75">
      <c r="I2458" s="742"/>
      <c r="J2458" s="742"/>
      <c r="K2458" s="742"/>
      <c r="L2458" s="742"/>
      <c r="M2458" s="742"/>
    </row>
    <row r="2459" spans="9:13" ht="12.75">
      <c r="I2459" s="742"/>
      <c r="J2459" s="742"/>
      <c r="K2459" s="742"/>
      <c r="L2459" s="742"/>
      <c r="M2459" s="742"/>
    </row>
    <row r="2460" spans="9:13" ht="12.75">
      <c r="I2460" s="742"/>
      <c r="J2460" s="742"/>
      <c r="K2460" s="742"/>
      <c r="L2460" s="742"/>
      <c r="M2460" s="742"/>
    </row>
    <row r="2461" spans="9:13" ht="12.75">
      <c r="I2461" s="742"/>
      <c r="J2461" s="742"/>
      <c r="K2461" s="742"/>
      <c r="L2461" s="742"/>
      <c r="M2461" s="742"/>
    </row>
    <row r="2462" spans="9:13" ht="12.75">
      <c r="I2462" s="742"/>
      <c r="J2462" s="742"/>
      <c r="K2462" s="742"/>
      <c r="L2462" s="742"/>
      <c r="M2462" s="742"/>
    </row>
    <row r="2463" spans="9:13" ht="12.75">
      <c r="I2463" s="742"/>
      <c r="J2463" s="742"/>
      <c r="K2463" s="742"/>
      <c r="L2463" s="742"/>
      <c r="M2463" s="742"/>
    </row>
    <row r="2464" spans="9:13" ht="12.75">
      <c r="I2464" s="742"/>
      <c r="J2464" s="742"/>
      <c r="K2464" s="742"/>
      <c r="L2464" s="742"/>
      <c r="M2464" s="742"/>
    </row>
    <row r="2465" spans="9:13" ht="12.75">
      <c r="I2465" s="742"/>
      <c r="J2465" s="742"/>
      <c r="K2465" s="742"/>
      <c r="L2465" s="742"/>
      <c r="M2465" s="742"/>
    </row>
    <row r="2466" spans="9:13" ht="12.75">
      <c r="I2466" s="742"/>
      <c r="J2466" s="742"/>
      <c r="K2466" s="742"/>
      <c r="L2466" s="742"/>
      <c r="M2466" s="742"/>
    </row>
    <row r="2467" spans="9:13" ht="12.75">
      <c r="I2467" s="742"/>
      <c r="J2467" s="742"/>
      <c r="K2467" s="742"/>
      <c r="L2467" s="742"/>
      <c r="M2467" s="742"/>
    </row>
    <row r="2468" spans="9:13" ht="12.75">
      <c r="I2468" s="742"/>
      <c r="J2468" s="742"/>
      <c r="K2468" s="742"/>
      <c r="L2468" s="742"/>
      <c r="M2468" s="742"/>
    </row>
    <row r="2469" spans="9:13" ht="12.75">
      <c r="I2469" s="742"/>
      <c r="J2469" s="742"/>
      <c r="K2469" s="742"/>
      <c r="L2469" s="742"/>
      <c r="M2469" s="742"/>
    </row>
    <row r="2470" spans="9:13" ht="12.75">
      <c r="I2470" s="742"/>
      <c r="J2470" s="742"/>
      <c r="K2470" s="742"/>
      <c r="L2470" s="742"/>
      <c r="M2470" s="742"/>
    </row>
    <row r="2471" spans="9:13" ht="12.75">
      <c r="I2471" s="742"/>
      <c r="J2471" s="742"/>
      <c r="K2471" s="742"/>
      <c r="L2471" s="742"/>
      <c r="M2471" s="742"/>
    </row>
    <row r="2472" spans="9:13" ht="12.75">
      <c r="I2472" s="742"/>
      <c r="J2472" s="742"/>
      <c r="K2472" s="742"/>
      <c r="L2472" s="742"/>
      <c r="M2472" s="742"/>
    </row>
    <row r="2473" spans="9:13" ht="12.75">
      <c r="I2473" s="742"/>
      <c r="J2473" s="742"/>
      <c r="K2473" s="742"/>
      <c r="L2473" s="742"/>
      <c r="M2473" s="742"/>
    </row>
    <row r="2474" spans="9:13" ht="12.75">
      <c r="I2474" s="742"/>
      <c r="J2474" s="742"/>
      <c r="K2474" s="742"/>
      <c r="L2474" s="742"/>
      <c r="M2474" s="742"/>
    </row>
    <row r="2475" spans="9:13" ht="12.75">
      <c r="I2475" s="742"/>
      <c r="J2475" s="742"/>
      <c r="K2475" s="742"/>
      <c r="L2475" s="742"/>
      <c r="M2475" s="742"/>
    </row>
    <row r="2476" spans="9:13" ht="12.75">
      <c r="I2476" s="742"/>
      <c r="J2476" s="742"/>
      <c r="K2476" s="742"/>
      <c r="L2476" s="742"/>
      <c r="M2476" s="742"/>
    </row>
    <row r="2477" spans="9:13" ht="12.75">
      <c r="I2477" s="742"/>
      <c r="J2477" s="742"/>
      <c r="K2477" s="742"/>
      <c r="L2477" s="742"/>
      <c r="M2477" s="742"/>
    </row>
    <row r="2478" spans="9:13" ht="12.75">
      <c r="I2478" s="742"/>
      <c r="J2478" s="742"/>
      <c r="K2478" s="742"/>
      <c r="L2478" s="742"/>
      <c r="M2478" s="742"/>
    </row>
    <row r="2479" spans="9:13" ht="12.75">
      <c r="I2479" s="742"/>
      <c r="J2479" s="742"/>
      <c r="K2479" s="742"/>
      <c r="L2479" s="742"/>
      <c r="M2479" s="742"/>
    </row>
    <row r="2480" spans="9:13" ht="12.75">
      <c r="I2480" s="742"/>
      <c r="J2480" s="742"/>
      <c r="K2480" s="742"/>
      <c r="L2480" s="742"/>
      <c r="M2480" s="742"/>
    </row>
    <row r="2481" spans="9:13" ht="12.75">
      <c r="I2481" s="742"/>
      <c r="J2481" s="742"/>
      <c r="K2481" s="742"/>
      <c r="L2481" s="742"/>
      <c r="M2481" s="742"/>
    </row>
    <row r="2482" spans="9:13" ht="12.75">
      <c r="I2482" s="742"/>
      <c r="J2482" s="742"/>
      <c r="K2482" s="742"/>
      <c r="L2482" s="742"/>
      <c r="M2482" s="742"/>
    </row>
    <row r="2483" spans="9:13" ht="12.75">
      <c r="I2483" s="742"/>
      <c r="J2483" s="742"/>
      <c r="K2483" s="742"/>
      <c r="L2483" s="742"/>
      <c r="M2483" s="742"/>
    </row>
    <row r="2484" spans="9:13" ht="12.75">
      <c r="I2484" s="742"/>
      <c r="J2484" s="742"/>
      <c r="K2484" s="742"/>
      <c r="L2484" s="742"/>
      <c r="M2484" s="742"/>
    </row>
    <row r="2485" spans="9:13" ht="12.75">
      <c r="I2485" s="742"/>
      <c r="J2485" s="742"/>
      <c r="K2485" s="742"/>
      <c r="L2485" s="742"/>
      <c r="M2485" s="742"/>
    </row>
    <row r="2486" spans="9:13" ht="12.75">
      <c r="I2486" s="742"/>
      <c r="J2486" s="742"/>
      <c r="K2486" s="742"/>
      <c r="L2486" s="742"/>
      <c r="M2486" s="742"/>
    </row>
    <row r="2487" spans="9:13" ht="12.75">
      <c r="I2487" s="742"/>
      <c r="J2487" s="742"/>
      <c r="K2487" s="742"/>
      <c r="L2487" s="742"/>
      <c r="M2487" s="742"/>
    </row>
    <row r="2488" spans="9:13" ht="12.75">
      <c r="I2488" s="742"/>
      <c r="J2488" s="742"/>
      <c r="K2488" s="742"/>
      <c r="L2488" s="742"/>
      <c r="M2488" s="742"/>
    </row>
    <row r="2489" spans="9:13" ht="12.75">
      <c r="I2489" s="742"/>
      <c r="J2489" s="742"/>
      <c r="K2489" s="742"/>
      <c r="L2489" s="742"/>
      <c r="M2489" s="742"/>
    </row>
    <row r="2490" spans="9:13" ht="12.75">
      <c r="I2490" s="742"/>
      <c r="J2490" s="742"/>
      <c r="K2490" s="742"/>
      <c r="L2490" s="742"/>
      <c r="M2490" s="742"/>
    </row>
    <row r="2491" spans="9:13" ht="12.75">
      <c r="I2491" s="742"/>
      <c r="J2491" s="742"/>
      <c r="K2491" s="742"/>
      <c r="L2491" s="742"/>
      <c r="M2491" s="742"/>
    </row>
    <row r="2492" spans="9:13" ht="12.75">
      <c r="I2492" s="742"/>
      <c r="J2492" s="742"/>
      <c r="K2492" s="742"/>
      <c r="L2492" s="742"/>
      <c r="M2492" s="742"/>
    </row>
    <row r="2493" spans="9:13" ht="12.75">
      <c r="I2493" s="742"/>
      <c r="J2493" s="742"/>
      <c r="K2493" s="742"/>
      <c r="L2493" s="742"/>
      <c r="M2493" s="742"/>
    </row>
    <row r="2494" spans="9:13" ht="12.75">
      <c r="I2494" s="742"/>
      <c r="J2494" s="742"/>
      <c r="K2494" s="742"/>
      <c r="L2494" s="742"/>
      <c r="M2494" s="742"/>
    </row>
    <row r="2495" spans="9:13" ht="12.75">
      <c r="I2495" s="742"/>
      <c r="J2495" s="742"/>
      <c r="K2495" s="742"/>
      <c r="L2495" s="742"/>
      <c r="M2495" s="742"/>
    </row>
    <row r="2496" spans="9:13" ht="12.75">
      <c r="I2496" s="742"/>
      <c r="J2496" s="742"/>
      <c r="K2496" s="742"/>
      <c r="L2496" s="742"/>
      <c r="M2496" s="742"/>
    </row>
    <row r="2497" spans="9:13" ht="12.75">
      <c r="I2497" s="742"/>
      <c r="J2497" s="742"/>
      <c r="K2497" s="742"/>
      <c r="L2497" s="742"/>
      <c r="M2497" s="742"/>
    </row>
    <row r="2498" spans="9:13" ht="12.75">
      <c r="I2498" s="742"/>
      <c r="J2498" s="742"/>
      <c r="K2498" s="742"/>
      <c r="L2498" s="742"/>
      <c r="M2498" s="742"/>
    </row>
    <row r="2499" spans="9:13" ht="12.75">
      <c r="I2499" s="742"/>
      <c r="J2499" s="742"/>
      <c r="K2499" s="742"/>
      <c r="L2499" s="742"/>
      <c r="M2499" s="742"/>
    </row>
    <row r="2500" spans="9:13" ht="12.75">
      <c r="I2500" s="742"/>
      <c r="J2500" s="742"/>
      <c r="K2500" s="742"/>
      <c r="L2500" s="742"/>
      <c r="M2500" s="742"/>
    </row>
    <row r="2501" spans="9:13" ht="12.75">
      <c r="I2501" s="742"/>
      <c r="J2501" s="742"/>
      <c r="K2501" s="742"/>
      <c r="L2501" s="742"/>
      <c r="M2501" s="742"/>
    </row>
    <row r="2502" spans="9:13" ht="12.75">
      <c r="I2502" s="742"/>
      <c r="J2502" s="742"/>
      <c r="K2502" s="742"/>
      <c r="L2502" s="742"/>
      <c r="M2502" s="742"/>
    </row>
    <row r="2503" spans="9:13" ht="12.75">
      <c r="I2503" s="742"/>
      <c r="J2503" s="742"/>
      <c r="K2503" s="742"/>
      <c r="L2503" s="742"/>
      <c r="M2503" s="742"/>
    </row>
    <row r="2504" spans="9:13" ht="12.75">
      <c r="I2504" s="742"/>
      <c r="J2504" s="742"/>
      <c r="K2504" s="742"/>
      <c r="L2504" s="742"/>
      <c r="M2504" s="742"/>
    </row>
    <row r="2505" spans="9:13" ht="12.75">
      <c r="I2505" s="742"/>
      <c r="J2505" s="742"/>
      <c r="K2505" s="742"/>
      <c r="L2505" s="742"/>
      <c r="M2505" s="742"/>
    </row>
    <row r="2506" spans="9:13" ht="12.75">
      <c r="I2506" s="742"/>
      <c r="J2506" s="742"/>
      <c r="K2506" s="742"/>
      <c r="L2506" s="742"/>
      <c r="M2506" s="742"/>
    </row>
    <row r="2507" spans="9:13" ht="12.75">
      <c r="I2507" s="742"/>
      <c r="J2507" s="742"/>
      <c r="K2507" s="742"/>
      <c r="L2507" s="742"/>
      <c r="M2507" s="742"/>
    </row>
    <row r="2508" spans="9:13" ht="12.75">
      <c r="I2508" s="742"/>
      <c r="J2508" s="742"/>
      <c r="K2508" s="742"/>
      <c r="L2508" s="742"/>
      <c r="M2508" s="742"/>
    </row>
    <row r="2509" spans="9:13" ht="12.75">
      <c r="I2509" s="742"/>
      <c r="J2509" s="742"/>
      <c r="K2509" s="742"/>
      <c r="L2509" s="742"/>
      <c r="M2509" s="742"/>
    </row>
    <row r="2510" spans="9:13" ht="12.75">
      <c r="I2510" s="742"/>
      <c r="J2510" s="742"/>
      <c r="K2510" s="742"/>
      <c r="L2510" s="742"/>
      <c r="M2510" s="742"/>
    </row>
    <row r="2511" spans="9:13" ht="12.75">
      <c r="I2511" s="742"/>
      <c r="J2511" s="742"/>
      <c r="K2511" s="742"/>
      <c r="L2511" s="742"/>
      <c r="M2511" s="742"/>
    </row>
    <row r="2512" spans="9:13" ht="12.75">
      <c r="I2512" s="742"/>
      <c r="J2512" s="742"/>
      <c r="K2512" s="742"/>
      <c r="L2512" s="742"/>
      <c r="M2512" s="742"/>
    </row>
    <row r="2513" spans="9:13" ht="12.75">
      <c r="I2513" s="742"/>
      <c r="J2513" s="742"/>
      <c r="K2513" s="742"/>
      <c r="L2513" s="742"/>
      <c r="M2513" s="742"/>
    </row>
    <row r="2514" spans="9:13" ht="12.75">
      <c r="I2514" s="742"/>
      <c r="J2514" s="742"/>
      <c r="K2514" s="742"/>
      <c r="L2514" s="742"/>
      <c r="M2514" s="742"/>
    </row>
    <row r="2515" spans="9:13" ht="12.75">
      <c r="I2515" s="742"/>
      <c r="J2515" s="742"/>
      <c r="K2515" s="742"/>
      <c r="L2515" s="742"/>
      <c r="M2515" s="742"/>
    </row>
    <row r="2516" spans="9:13" ht="12.75">
      <c r="I2516" s="742"/>
      <c r="J2516" s="742"/>
      <c r="K2516" s="742"/>
      <c r="L2516" s="742"/>
      <c r="M2516" s="742"/>
    </row>
    <row r="2517" spans="9:13" ht="12.75">
      <c r="I2517" s="742"/>
      <c r="J2517" s="742"/>
      <c r="K2517" s="742"/>
      <c r="L2517" s="742"/>
      <c r="M2517" s="742"/>
    </row>
    <row r="2518" spans="9:13" ht="12.75">
      <c r="I2518" s="742"/>
      <c r="J2518" s="742"/>
      <c r="K2518" s="742"/>
      <c r="L2518" s="742"/>
      <c r="M2518" s="742"/>
    </row>
    <row r="2519" spans="9:13" ht="12.75">
      <c r="I2519" s="742"/>
      <c r="J2519" s="742"/>
      <c r="K2519" s="742"/>
      <c r="L2519" s="742"/>
      <c r="M2519" s="742"/>
    </row>
    <row r="2520" spans="9:13" ht="12.75">
      <c r="I2520" s="742"/>
      <c r="J2520" s="742"/>
      <c r="K2520" s="742"/>
      <c r="L2520" s="742"/>
      <c r="M2520" s="742"/>
    </row>
    <row r="2521" spans="9:13" ht="12.75">
      <c r="I2521" s="742"/>
      <c r="J2521" s="742"/>
      <c r="K2521" s="742"/>
      <c r="L2521" s="742"/>
      <c r="M2521" s="742"/>
    </row>
    <row r="2522" spans="9:13" ht="12.75">
      <c r="I2522" s="742"/>
      <c r="J2522" s="742"/>
      <c r="K2522" s="742"/>
      <c r="L2522" s="742"/>
      <c r="M2522" s="742"/>
    </row>
    <row r="2523" spans="9:13" ht="12.75">
      <c r="I2523" s="742"/>
      <c r="J2523" s="742"/>
      <c r="K2523" s="742"/>
      <c r="L2523" s="742"/>
      <c r="M2523" s="742"/>
    </row>
    <row r="2524" spans="9:13" ht="12.75">
      <c r="I2524" s="742"/>
      <c r="J2524" s="742"/>
      <c r="K2524" s="742"/>
      <c r="L2524" s="742"/>
      <c r="M2524" s="742"/>
    </row>
    <row r="2525" spans="9:13" ht="12.75">
      <c r="I2525" s="742"/>
      <c r="J2525" s="742"/>
      <c r="K2525" s="742"/>
      <c r="L2525" s="742"/>
      <c r="M2525" s="742"/>
    </row>
    <row r="2526" spans="9:13" ht="12.75">
      <c r="I2526" s="742"/>
      <c r="J2526" s="742"/>
      <c r="K2526" s="742"/>
      <c r="L2526" s="742"/>
      <c r="M2526" s="742"/>
    </row>
    <row r="2527" spans="9:13" ht="12.75">
      <c r="I2527" s="742"/>
      <c r="J2527" s="742"/>
      <c r="K2527" s="742"/>
      <c r="L2527" s="742"/>
      <c r="M2527" s="742"/>
    </row>
    <row r="2528" spans="9:13" ht="12.75">
      <c r="I2528" s="742"/>
      <c r="J2528" s="742"/>
      <c r="K2528" s="742"/>
      <c r="L2528" s="742"/>
      <c r="M2528" s="742"/>
    </row>
    <row r="2529" spans="9:13" ht="12.75">
      <c r="I2529" s="742"/>
      <c r="J2529" s="742"/>
      <c r="K2529" s="742"/>
      <c r="L2529" s="742"/>
      <c r="M2529" s="742"/>
    </row>
    <row r="2530" spans="9:13" ht="12.75">
      <c r="I2530" s="742"/>
      <c r="J2530" s="742"/>
      <c r="K2530" s="742"/>
      <c r="L2530" s="742"/>
      <c r="M2530" s="742"/>
    </row>
    <row r="2531" spans="9:13" ht="12.75">
      <c r="I2531" s="742"/>
      <c r="J2531" s="742"/>
      <c r="K2531" s="742"/>
      <c r="L2531" s="742"/>
      <c r="M2531" s="742"/>
    </row>
    <row r="2532" spans="9:13" ht="12.75">
      <c r="I2532" s="742"/>
      <c r="J2532" s="742"/>
      <c r="K2532" s="742"/>
      <c r="L2532" s="742"/>
      <c r="M2532" s="742"/>
    </row>
  </sheetData>
  <sheetProtection/>
  <mergeCells count="16">
    <mergeCell ref="A25:B25"/>
    <mergeCell ref="A2:B3"/>
    <mergeCell ref="C2:C3"/>
    <mergeCell ref="D2:M2"/>
    <mergeCell ref="A19:B19"/>
    <mergeCell ref="A22:B22"/>
    <mergeCell ref="A1:L1"/>
    <mergeCell ref="B66:M66"/>
    <mergeCell ref="A67:M67"/>
    <mergeCell ref="A58:B58"/>
    <mergeCell ref="A28:B28"/>
    <mergeCell ref="A31:B31"/>
    <mergeCell ref="A61:B61"/>
    <mergeCell ref="A34:B34"/>
    <mergeCell ref="A37:B37"/>
    <mergeCell ref="A55:B55"/>
  </mergeCells>
  <hyperlinks>
    <hyperlink ref="N1" location="'Indice '!A1" tooltip="Ir a" display="Indice"/>
  </hyperlink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2" sqref="A2:B4"/>
    </sheetView>
  </sheetViews>
  <sheetFormatPr defaultColWidth="11.421875" defaultRowHeight="12.75"/>
  <cols>
    <col min="1" max="1" width="1.28515625" style="11" customWidth="1"/>
    <col min="2" max="2" width="20.7109375" style="11" customWidth="1"/>
    <col min="3" max="11" width="10.7109375" style="11" customWidth="1"/>
    <col min="12" max="16384" width="11.421875" style="11" customWidth="1"/>
  </cols>
  <sheetData>
    <row r="1" spans="1:12" s="21" customFormat="1" ht="36" customHeight="1">
      <c r="A1" s="527" t="s">
        <v>29</v>
      </c>
      <c r="B1" s="527"/>
      <c r="C1" s="527"/>
      <c r="D1" s="527"/>
      <c r="E1" s="527"/>
      <c r="F1" s="527"/>
      <c r="G1" s="527"/>
      <c r="H1" s="527"/>
      <c r="I1" s="527"/>
      <c r="J1" s="527"/>
      <c r="K1" s="44" t="s">
        <v>26</v>
      </c>
      <c r="L1" s="10" t="s">
        <v>262</v>
      </c>
    </row>
    <row r="2" spans="1:11" s="21" customFormat="1" ht="18.75" customHeight="1">
      <c r="A2" s="528" t="s">
        <v>1</v>
      </c>
      <c r="B2" s="529"/>
      <c r="C2" s="533" t="s">
        <v>3</v>
      </c>
      <c r="D2" s="534"/>
      <c r="E2" s="535"/>
      <c r="F2" s="536" t="s">
        <v>2</v>
      </c>
      <c r="G2" s="537"/>
      <c r="H2" s="537"/>
      <c r="I2" s="537"/>
      <c r="J2" s="537"/>
      <c r="K2" s="538"/>
    </row>
    <row r="3" spans="1:11" s="21" customFormat="1" ht="18.75" customHeight="1">
      <c r="A3" s="530"/>
      <c r="B3" s="519"/>
      <c r="C3" s="513"/>
      <c r="D3" s="514"/>
      <c r="E3" s="515"/>
      <c r="F3" s="522" t="s">
        <v>4</v>
      </c>
      <c r="G3" s="523"/>
      <c r="H3" s="524"/>
      <c r="I3" s="522" t="s">
        <v>5</v>
      </c>
      <c r="J3" s="523"/>
      <c r="K3" s="539"/>
    </row>
    <row r="4" spans="1:11" s="21" customFormat="1" ht="18.75" customHeight="1">
      <c r="A4" s="531"/>
      <c r="B4" s="532"/>
      <c r="C4" s="45" t="s">
        <v>3</v>
      </c>
      <c r="D4" s="45" t="s">
        <v>6</v>
      </c>
      <c r="E4" s="46" t="s">
        <v>7</v>
      </c>
      <c r="F4" s="45" t="s">
        <v>3</v>
      </c>
      <c r="G4" s="45" t="s">
        <v>6</v>
      </c>
      <c r="H4" s="46" t="s">
        <v>7</v>
      </c>
      <c r="I4" s="46" t="s">
        <v>3</v>
      </c>
      <c r="J4" s="46" t="s">
        <v>6</v>
      </c>
      <c r="K4" s="47" t="s">
        <v>7</v>
      </c>
    </row>
    <row r="5" spans="1:11" s="41" customFormat="1" ht="27.75" customHeight="1">
      <c r="A5" s="525" t="s">
        <v>267</v>
      </c>
      <c r="B5" s="526"/>
      <c r="C5" s="26">
        <f aca="true" t="shared" si="0" ref="C5:K5">SUM(C6:C13)</f>
        <v>6964294</v>
      </c>
      <c r="D5" s="26">
        <f t="shared" si="0"/>
        <v>3384271</v>
      </c>
      <c r="E5" s="26">
        <f t="shared" si="0"/>
        <v>3580023</v>
      </c>
      <c r="F5" s="26">
        <f t="shared" si="0"/>
        <v>6061574</v>
      </c>
      <c r="G5" s="26">
        <f t="shared" si="0"/>
        <v>2949024</v>
      </c>
      <c r="H5" s="26">
        <f t="shared" si="0"/>
        <v>3112550</v>
      </c>
      <c r="I5" s="26">
        <f t="shared" si="0"/>
        <v>902720</v>
      </c>
      <c r="J5" s="26">
        <f t="shared" si="0"/>
        <v>435247</v>
      </c>
      <c r="K5" s="37">
        <f t="shared" si="0"/>
        <v>467473</v>
      </c>
    </row>
    <row r="6" spans="1:11" s="42" customFormat="1" ht="19.5" customHeight="1">
      <c r="A6" s="31" t="s">
        <v>8</v>
      </c>
      <c r="B6" s="27"/>
      <c r="C6" s="48">
        <f aca="true" t="shared" si="1" ref="C6:E13">F6+I6</f>
        <v>648740</v>
      </c>
      <c r="D6" s="48">
        <f t="shared" si="1"/>
        <v>337890</v>
      </c>
      <c r="E6" s="48">
        <f t="shared" si="1"/>
        <v>310850</v>
      </c>
      <c r="F6" s="28">
        <f>G6+H6</f>
        <v>563021</v>
      </c>
      <c r="G6" s="28">
        <v>292946</v>
      </c>
      <c r="H6" s="28">
        <v>270075</v>
      </c>
      <c r="I6" s="28">
        <f>J6+K6</f>
        <v>85719</v>
      </c>
      <c r="J6" s="28">
        <v>44944</v>
      </c>
      <c r="K6" s="32">
        <v>40775</v>
      </c>
    </row>
    <row r="7" spans="1:11" s="42" customFormat="1" ht="19.5" customHeight="1">
      <c r="A7" s="31" t="s">
        <v>9</v>
      </c>
      <c r="B7" s="49"/>
      <c r="C7" s="48">
        <f t="shared" si="1"/>
        <v>1040479</v>
      </c>
      <c r="D7" s="48">
        <f t="shared" si="1"/>
        <v>520469</v>
      </c>
      <c r="E7" s="48">
        <f t="shared" si="1"/>
        <v>520010</v>
      </c>
      <c r="F7" s="28">
        <f aca="true" t="shared" si="2" ref="F7:F13">G7+H7</f>
        <v>898216</v>
      </c>
      <c r="G7" s="28">
        <v>452281</v>
      </c>
      <c r="H7" s="28">
        <v>445935</v>
      </c>
      <c r="I7" s="28">
        <f aca="true" t="shared" si="3" ref="I7:I13">J7+K7</f>
        <v>142263</v>
      </c>
      <c r="J7" s="28">
        <v>68188</v>
      </c>
      <c r="K7" s="32">
        <v>74075</v>
      </c>
    </row>
    <row r="8" spans="1:11" s="42" customFormat="1" ht="19.5" customHeight="1">
      <c r="A8" s="31" t="s">
        <v>10</v>
      </c>
      <c r="B8" s="49"/>
      <c r="C8" s="48">
        <f t="shared" si="1"/>
        <v>1228398</v>
      </c>
      <c r="D8" s="48">
        <f t="shared" si="1"/>
        <v>654714</v>
      </c>
      <c r="E8" s="48">
        <f t="shared" si="1"/>
        <v>573684</v>
      </c>
      <c r="F8" s="28">
        <f t="shared" si="2"/>
        <v>1076294</v>
      </c>
      <c r="G8" s="28">
        <v>573918</v>
      </c>
      <c r="H8" s="28">
        <v>502376</v>
      </c>
      <c r="I8" s="28">
        <f t="shared" si="3"/>
        <v>152104</v>
      </c>
      <c r="J8" s="28">
        <v>80796</v>
      </c>
      <c r="K8" s="32">
        <v>71308</v>
      </c>
    </row>
    <row r="9" spans="1:11" s="42" customFormat="1" ht="19.5" customHeight="1">
      <c r="A9" s="31" t="s">
        <v>11</v>
      </c>
      <c r="B9" s="49"/>
      <c r="C9" s="48">
        <f t="shared" si="1"/>
        <v>1094971</v>
      </c>
      <c r="D9" s="48">
        <f t="shared" si="1"/>
        <v>501941</v>
      </c>
      <c r="E9" s="48">
        <f t="shared" si="1"/>
        <v>593030</v>
      </c>
      <c r="F9" s="28">
        <f t="shared" si="2"/>
        <v>960818</v>
      </c>
      <c r="G9" s="28">
        <v>448962</v>
      </c>
      <c r="H9" s="28">
        <v>511856</v>
      </c>
      <c r="I9" s="28">
        <f t="shared" si="3"/>
        <v>134153</v>
      </c>
      <c r="J9" s="28">
        <v>52979</v>
      </c>
      <c r="K9" s="32">
        <v>81174</v>
      </c>
    </row>
    <row r="10" spans="1:11" s="42" customFormat="1" ht="19.5" customHeight="1">
      <c r="A10" s="31" t="s">
        <v>12</v>
      </c>
      <c r="B10" s="49"/>
      <c r="C10" s="48">
        <f t="shared" si="1"/>
        <v>980974</v>
      </c>
      <c r="D10" s="48">
        <f t="shared" si="1"/>
        <v>450289</v>
      </c>
      <c r="E10" s="48">
        <f t="shared" si="1"/>
        <v>530685</v>
      </c>
      <c r="F10" s="28">
        <f t="shared" si="2"/>
        <v>867746</v>
      </c>
      <c r="G10" s="28">
        <v>393154</v>
      </c>
      <c r="H10" s="28">
        <v>474592</v>
      </c>
      <c r="I10" s="28">
        <f t="shared" si="3"/>
        <v>113228</v>
      </c>
      <c r="J10" s="28">
        <v>57135</v>
      </c>
      <c r="K10" s="32">
        <v>56093</v>
      </c>
    </row>
    <row r="11" spans="1:11" s="42" customFormat="1" ht="19.5" customHeight="1">
      <c r="A11" s="31" t="s">
        <v>13</v>
      </c>
      <c r="B11" s="49"/>
      <c r="C11" s="48">
        <f t="shared" si="1"/>
        <v>836776</v>
      </c>
      <c r="D11" s="48">
        <f t="shared" si="1"/>
        <v>377936</v>
      </c>
      <c r="E11" s="48">
        <f t="shared" si="1"/>
        <v>458840</v>
      </c>
      <c r="F11" s="28">
        <f t="shared" si="2"/>
        <v>749229</v>
      </c>
      <c r="G11" s="28">
        <v>340397</v>
      </c>
      <c r="H11" s="28">
        <v>408832</v>
      </c>
      <c r="I11" s="28">
        <f t="shared" si="3"/>
        <v>87547</v>
      </c>
      <c r="J11" s="28">
        <v>37539</v>
      </c>
      <c r="K11" s="32">
        <v>50008</v>
      </c>
    </row>
    <row r="12" spans="1:11" s="42" customFormat="1" ht="19.5" customHeight="1">
      <c r="A12" s="31" t="s">
        <v>14</v>
      </c>
      <c r="B12" s="49"/>
      <c r="C12" s="48">
        <f t="shared" si="1"/>
        <v>546216</v>
      </c>
      <c r="D12" s="48">
        <f t="shared" si="1"/>
        <v>257523</v>
      </c>
      <c r="E12" s="48">
        <f t="shared" si="1"/>
        <v>288693</v>
      </c>
      <c r="F12" s="28">
        <f t="shared" si="2"/>
        <v>469479</v>
      </c>
      <c r="G12" s="28">
        <v>216674</v>
      </c>
      <c r="H12" s="28">
        <v>252805</v>
      </c>
      <c r="I12" s="28">
        <f t="shared" si="3"/>
        <v>76737</v>
      </c>
      <c r="J12" s="28">
        <v>40849</v>
      </c>
      <c r="K12" s="32">
        <v>35888</v>
      </c>
    </row>
    <row r="13" spans="1:11" s="42" customFormat="1" ht="19.5" customHeight="1">
      <c r="A13" s="33" t="s">
        <v>15</v>
      </c>
      <c r="B13" s="50"/>
      <c r="C13" s="51">
        <f t="shared" si="1"/>
        <v>587740</v>
      </c>
      <c r="D13" s="51">
        <f t="shared" si="1"/>
        <v>283509</v>
      </c>
      <c r="E13" s="51">
        <f t="shared" si="1"/>
        <v>304231</v>
      </c>
      <c r="F13" s="30">
        <f t="shared" si="2"/>
        <v>476771</v>
      </c>
      <c r="G13" s="30">
        <v>230692</v>
      </c>
      <c r="H13" s="30">
        <v>246079</v>
      </c>
      <c r="I13" s="30">
        <f t="shared" si="3"/>
        <v>110969</v>
      </c>
      <c r="J13" s="30">
        <v>52817</v>
      </c>
      <c r="K13" s="34">
        <v>58152</v>
      </c>
    </row>
    <row r="14" spans="1:11" s="42" customFormat="1" ht="3" customHeight="1">
      <c r="A14" s="14"/>
      <c r="B14" s="43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21" customFormat="1" ht="12.75" customHeight="1">
      <c r="A15" s="16">
        <v>1</v>
      </c>
      <c r="B15" s="17" t="s">
        <v>261</v>
      </c>
      <c r="C15" s="18"/>
      <c r="D15" s="18"/>
      <c r="E15" s="19"/>
      <c r="F15" s="19"/>
      <c r="G15" s="19"/>
      <c r="H15" s="20"/>
      <c r="I15" s="18"/>
      <c r="J15" s="19"/>
      <c r="K15" s="19"/>
    </row>
    <row r="16" ht="12.75" customHeight="1">
      <c r="A16" s="22" t="s">
        <v>266</v>
      </c>
    </row>
  </sheetData>
  <sheetProtection/>
  <mergeCells count="7">
    <mergeCell ref="A5:B5"/>
    <mergeCell ref="A1:J1"/>
    <mergeCell ref="A2:B4"/>
    <mergeCell ref="C2:E3"/>
    <mergeCell ref="F2:K2"/>
    <mergeCell ref="F3:H3"/>
    <mergeCell ref="I3:K3"/>
  </mergeCells>
  <hyperlinks>
    <hyperlink ref="L1" location="'Indice '!A1" tooltip="Ir a" display="Inicio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B23" sqref="B23"/>
    </sheetView>
  </sheetViews>
  <sheetFormatPr defaultColWidth="11.421875" defaultRowHeight="12.75"/>
  <cols>
    <col min="1" max="1" width="1.28515625" style="11" customWidth="1"/>
    <col min="2" max="2" width="40.7109375" style="11" customWidth="1"/>
    <col min="3" max="7" width="12.7109375" style="11" customWidth="1"/>
    <col min="8" max="13" width="1.57421875" style="11" customWidth="1"/>
    <col min="14" max="16384" width="11.421875" style="11" customWidth="1"/>
  </cols>
  <sheetData>
    <row r="1" spans="1:14" ht="48" customHeight="1">
      <c r="A1" s="544" t="s">
        <v>268</v>
      </c>
      <c r="B1" s="544"/>
      <c r="C1" s="544"/>
      <c r="D1" s="544"/>
      <c r="E1" s="544"/>
      <c r="F1" s="544"/>
      <c r="G1" s="44" t="s">
        <v>25</v>
      </c>
      <c r="N1" s="10" t="s">
        <v>262</v>
      </c>
    </row>
    <row r="2" spans="1:7" s="12" customFormat="1" ht="22.5" customHeight="1">
      <c r="A2" s="545" t="s">
        <v>24</v>
      </c>
      <c r="B2" s="546"/>
      <c r="C2" s="550" t="s">
        <v>3</v>
      </c>
      <c r="D2" s="552" t="s">
        <v>2</v>
      </c>
      <c r="E2" s="553"/>
      <c r="F2" s="553"/>
      <c r="G2" s="554"/>
    </row>
    <row r="3" spans="1:7" s="12" customFormat="1" ht="33" customHeight="1">
      <c r="A3" s="547"/>
      <c r="B3" s="548"/>
      <c r="C3" s="551"/>
      <c r="D3" s="542" t="s">
        <v>23</v>
      </c>
      <c r="E3" s="543"/>
      <c r="F3" s="542" t="s">
        <v>22</v>
      </c>
      <c r="G3" s="549"/>
    </row>
    <row r="4" spans="1:7" s="21" customFormat="1" ht="18.75" customHeight="1">
      <c r="A4" s="62" t="s">
        <v>21</v>
      </c>
      <c r="B4" s="63"/>
      <c r="C4" s="64">
        <v>1647268</v>
      </c>
      <c r="D4" s="64"/>
      <c r="E4" s="65">
        <v>1426867</v>
      </c>
      <c r="F4" s="65"/>
      <c r="G4" s="66">
        <v>220401</v>
      </c>
    </row>
    <row r="5" spans="1:7" s="21" customFormat="1" ht="18.75" customHeight="1">
      <c r="A5" s="67" t="s">
        <v>269</v>
      </c>
      <c r="B5" s="68"/>
      <c r="C5" s="69">
        <v>6964294</v>
      </c>
      <c r="D5" s="70"/>
      <c r="E5" s="71">
        <v>6061574</v>
      </c>
      <c r="F5" s="71"/>
      <c r="G5" s="72">
        <v>902720</v>
      </c>
    </row>
    <row r="6" spans="1:7" s="21" customFormat="1" ht="18.75" customHeight="1">
      <c r="A6" s="73" t="s">
        <v>20</v>
      </c>
      <c r="B6" s="68"/>
      <c r="C6" s="69"/>
      <c r="D6" s="74"/>
      <c r="E6" s="75"/>
      <c r="F6" s="75"/>
      <c r="G6" s="76"/>
    </row>
    <row r="7" spans="1:7" s="56" customFormat="1" ht="18.75" customHeight="1">
      <c r="A7" s="77" t="s">
        <v>270</v>
      </c>
      <c r="B7" s="78"/>
      <c r="C7" s="79">
        <v>4.227784428520435</v>
      </c>
      <c r="D7" s="80"/>
      <c r="E7" s="81">
        <v>4.248170291975356</v>
      </c>
      <c r="F7" s="81"/>
      <c r="G7" s="82">
        <v>4.095807187807678</v>
      </c>
    </row>
    <row r="8" spans="1:7" s="56" customFormat="1" ht="18.75" customHeight="1">
      <c r="A8" s="77" t="s">
        <v>19</v>
      </c>
      <c r="B8" s="78"/>
      <c r="C8" s="79">
        <v>47.53344871629874</v>
      </c>
      <c r="D8" s="80"/>
      <c r="E8" s="81">
        <v>47.092373711074686</v>
      </c>
      <c r="F8" s="81"/>
      <c r="G8" s="82">
        <v>50.38895014087958</v>
      </c>
    </row>
    <row r="9" spans="1:7" s="56" customFormat="1" ht="18.75" customHeight="1">
      <c r="A9" s="77" t="s">
        <v>271</v>
      </c>
      <c r="B9" s="83"/>
      <c r="C9" s="79">
        <v>1.2044269663467024</v>
      </c>
      <c r="D9" s="80"/>
      <c r="E9" s="81">
        <v>1.2038704378193623</v>
      </c>
      <c r="F9" s="81"/>
      <c r="G9" s="82">
        <v>1.2080299091201945</v>
      </c>
    </row>
    <row r="10" spans="1:7" s="56" customFormat="1" ht="18.75" customHeight="1">
      <c r="A10" s="77" t="s">
        <v>272</v>
      </c>
      <c r="B10" s="84"/>
      <c r="C10" s="79">
        <v>2.777257859680392</v>
      </c>
      <c r="D10" s="80"/>
      <c r="E10" s="81">
        <v>2.8177181194883616</v>
      </c>
      <c r="F10" s="81"/>
      <c r="G10" s="82">
        <v>2.5153198034491675</v>
      </c>
    </row>
    <row r="11" spans="1:7" s="56" customFormat="1" ht="18.75" customHeight="1">
      <c r="A11" s="77" t="s">
        <v>273</v>
      </c>
      <c r="B11" s="85"/>
      <c r="C11" s="79">
        <v>0.24609960249334048</v>
      </c>
      <c r="D11" s="80"/>
      <c r="E11" s="81">
        <v>0.22658173466763196</v>
      </c>
      <c r="F11" s="81"/>
      <c r="G11" s="82">
        <v>0.3724574752383156</v>
      </c>
    </row>
    <row r="12" spans="1:7" s="56" customFormat="1" ht="30" customHeight="1">
      <c r="A12" s="540" t="s">
        <v>274</v>
      </c>
      <c r="B12" s="541"/>
      <c r="C12" s="79">
        <v>1.9197841516984486</v>
      </c>
      <c r="D12" s="80"/>
      <c r="E12" s="81">
        <v>1.9645517066411937</v>
      </c>
      <c r="F12" s="81"/>
      <c r="G12" s="82">
        <v>1.6299608440978035</v>
      </c>
    </row>
    <row r="13" spans="1:7" s="57" customFormat="1" ht="27" customHeight="1">
      <c r="A13" s="540" t="s">
        <v>275</v>
      </c>
      <c r="B13" s="541"/>
      <c r="C13" s="79">
        <v>1.1035733104752838</v>
      </c>
      <c r="D13" s="80"/>
      <c r="E13" s="81">
        <v>1.0797481475147999</v>
      </c>
      <c r="F13" s="81"/>
      <c r="G13" s="82">
        <v>1.2578164345896796</v>
      </c>
    </row>
    <row r="14" spans="1:7" s="56" customFormat="1" ht="18.75" customHeight="1">
      <c r="A14" s="77" t="s">
        <v>18</v>
      </c>
      <c r="B14" s="85"/>
      <c r="C14" s="79">
        <v>2.382002807072073</v>
      </c>
      <c r="D14" s="80"/>
      <c r="E14" s="80">
        <v>2.373544976511476</v>
      </c>
      <c r="F14" s="80"/>
      <c r="G14" s="82">
        <v>2.4367584539090115</v>
      </c>
    </row>
    <row r="15" spans="1:7" s="56" customFormat="1" ht="18.75" customHeight="1">
      <c r="A15" s="86" t="s">
        <v>276</v>
      </c>
      <c r="B15" s="87"/>
      <c r="C15" s="88">
        <v>1.808955798327898</v>
      </c>
      <c r="D15" s="89"/>
      <c r="E15" s="89">
        <v>1.8522924701461314</v>
      </c>
      <c r="F15" s="89"/>
      <c r="G15" s="90">
        <v>1.5283959691652942</v>
      </c>
    </row>
    <row r="16" spans="1:7" s="56" customFormat="1" ht="3" customHeight="1">
      <c r="A16" s="52"/>
      <c r="B16" s="58"/>
      <c r="C16" s="53"/>
      <c r="D16" s="54"/>
      <c r="E16" s="54"/>
      <c r="F16" s="54"/>
      <c r="G16" s="55"/>
    </row>
    <row r="17" spans="1:13" s="21" customFormat="1" ht="12.75" customHeight="1">
      <c r="A17" s="16">
        <v>1</v>
      </c>
      <c r="B17" s="17" t="s">
        <v>17</v>
      </c>
      <c r="C17" s="18"/>
      <c r="D17" s="18"/>
      <c r="E17" s="19"/>
      <c r="F17" s="19"/>
      <c r="G17" s="19"/>
      <c r="H17" s="19"/>
      <c r="I17" s="20"/>
      <c r="J17" s="20"/>
      <c r="K17" s="18"/>
      <c r="L17" s="19"/>
      <c r="M17" s="19"/>
    </row>
    <row r="18" spans="1:7" s="61" customFormat="1" ht="12.75" customHeight="1">
      <c r="A18" s="16">
        <v>2</v>
      </c>
      <c r="B18" s="59" t="s">
        <v>27</v>
      </c>
      <c r="C18" s="40"/>
      <c r="D18" s="40"/>
      <c r="E18" s="40"/>
      <c r="F18" s="40"/>
      <c r="G18" s="60"/>
    </row>
    <row r="19" ht="12.75" customHeight="1">
      <c r="A19" s="22" t="s">
        <v>277</v>
      </c>
    </row>
  </sheetData>
  <sheetProtection/>
  <mergeCells count="8">
    <mergeCell ref="A13:B13"/>
    <mergeCell ref="D3:E3"/>
    <mergeCell ref="A1:F1"/>
    <mergeCell ref="A2:B3"/>
    <mergeCell ref="F3:G3"/>
    <mergeCell ref="A12:B12"/>
    <mergeCell ref="C2:C3"/>
    <mergeCell ref="D2:G2"/>
  </mergeCells>
  <hyperlinks>
    <hyperlink ref="N1" location="'Indice '!A1" tooltip="Ir a" display="Inicio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1.28515625" style="106" customWidth="1"/>
    <col min="2" max="2" width="36.28125" style="106" customWidth="1"/>
    <col min="3" max="8" width="14.28125" style="106" customWidth="1"/>
    <col min="9" max="11" width="4.421875" style="92" customWidth="1"/>
    <col min="12" max="16384" width="11.421875" style="92" customWidth="1"/>
  </cols>
  <sheetData>
    <row r="1" spans="1:12" ht="47.25" customHeight="1">
      <c r="A1" s="565" t="s">
        <v>280</v>
      </c>
      <c r="B1" s="565"/>
      <c r="C1" s="565"/>
      <c r="D1" s="565"/>
      <c r="E1" s="565"/>
      <c r="F1" s="565"/>
      <c r="G1" s="565"/>
      <c r="H1" s="91" t="s">
        <v>238</v>
      </c>
      <c r="L1" s="93" t="s">
        <v>262</v>
      </c>
    </row>
    <row r="2" spans="1:8" s="94" customFormat="1" ht="21" customHeight="1">
      <c r="A2" s="566" t="s">
        <v>281</v>
      </c>
      <c r="B2" s="556"/>
      <c r="C2" s="555" t="s">
        <v>3</v>
      </c>
      <c r="D2" s="556"/>
      <c r="E2" s="559" t="s">
        <v>2</v>
      </c>
      <c r="F2" s="560"/>
      <c r="G2" s="560"/>
      <c r="H2" s="561"/>
    </row>
    <row r="3" spans="1:8" s="94" customFormat="1" ht="26.25" customHeight="1">
      <c r="A3" s="567"/>
      <c r="B3" s="568"/>
      <c r="C3" s="557"/>
      <c r="D3" s="558"/>
      <c r="E3" s="571" t="s">
        <v>23</v>
      </c>
      <c r="F3" s="572"/>
      <c r="G3" s="571" t="s">
        <v>22</v>
      </c>
      <c r="H3" s="573"/>
    </row>
    <row r="4" spans="1:8" s="94" customFormat="1" ht="21" customHeight="1">
      <c r="A4" s="569"/>
      <c r="B4" s="570"/>
      <c r="C4" s="107" t="s">
        <v>42</v>
      </c>
      <c r="D4" s="107" t="s">
        <v>43</v>
      </c>
      <c r="E4" s="107" t="s">
        <v>42</v>
      </c>
      <c r="F4" s="107" t="s">
        <v>43</v>
      </c>
      <c r="G4" s="107" t="s">
        <v>42</v>
      </c>
      <c r="H4" s="116" t="s">
        <v>43</v>
      </c>
    </row>
    <row r="5" spans="1:8" s="95" customFormat="1" ht="20.25" customHeight="1">
      <c r="A5" s="117" t="s">
        <v>30</v>
      </c>
      <c r="B5" s="108"/>
      <c r="C5" s="109">
        <f aca="true" t="shared" si="0" ref="C5:H5">SUM(C6:C15)</f>
        <v>1647268</v>
      </c>
      <c r="D5" s="109">
        <f t="shared" si="0"/>
        <v>69637582.68455999</v>
      </c>
      <c r="E5" s="109">
        <f t="shared" si="0"/>
        <v>1426867</v>
      </c>
      <c r="F5" s="109">
        <f t="shared" si="0"/>
        <v>64719110.09742998</v>
      </c>
      <c r="G5" s="109">
        <f t="shared" si="0"/>
        <v>220401</v>
      </c>
      <c r="H5" s="118">
        <f t="shared" si="0"/>
        <v>4918472.58713</v>
      </c>
    </row>
    <row r="6" spans="1:8" s="95" customFormat="1" ht="19.5" customHeight="1">
      <c r="A6" s="119" t="s">
        <v>31</v>
      </c>
      <c r="B6" s="110"/>
      <c r="C6" s="111">
        <f aca="true" t="shared" si="1" ref="C6:C15">E6+G6</f>
        <v>164726</v>
      </c>
      <c r="D6" s="111">
        <f aca="true" t="shared" si="2" ref="D6:D15">F6+H6</f>
        <v>1374728.0327300006</v>
      </c>
      <c r="E6" s="111">
        <v>98952</v>
      </c>
      <c r="F6" s="111">
        <v>852221.5809600005</v>
      </c>
      <c r="G6" s="111">
        <v>65774</v>
      </c>
      <c r="H6" s="120">
        <v>522506.4517699999</v>
      </c>
    </row>
    <row r="7" spans="1:8" s="95" customFormat="1" ht="19.5" customHeight="1">
      <c r="A7" s="121" t="s">
        <v>32</v>
      </c>
      <c r="B7" s="122"/>
      <c r="C7" s="111">
        <f t="shared" si="1"/>
        <v>164726</v>
      </c>
      <c r="D7" s="111">
        <f t="shared" si="2"/>
        <v>2310629.4695800003</v>
      </c>
      <c r="E7" s="111">
        <v>123687</v>
      </c>
      <c r="F7" s="111">
        <v>1743666.6916800004</v>
      </c>
      <c r="G7" s="112">
        <v>41039</v>
      </c>
      <c r="H7" s="123">
        <v>566962.7779</v>
      </c>
    </row>
    <row r="8" spans="1:8" s="95" customFormat="1" ht="19.5" customHeight="1">
      <c r="A8" s="121" t="s">
        <v>33</v>
      </c>
      <c r="B8" s="122"/>
      <c r="C8" s="111">
        <f t="shared" si="1"/>
        <v>164726</v>
      </c>
      <c r="D8" s="112">
        <f t="shared" si="2"/>
        <v>2976227.9648999996</v>
      </c>
      <c r="E8" s="111">
        <v>133439</v>
      </c>
      <c r="F8" s="112">
        <v>2419954.1100899996</v>
      </c>
      <c r="G8" s="112">
        <v>31287</v>
      </c>
      <c r="H8" s="123">
        <v>556273.85481</v>
      </c>
    </row>
    <row r="9" spans="1:8" s="95" customFormat="1" ht="19.5" customHeight="1">
      <c r="A9" s="121" t="s">
        <v>34</v>
      </c>
      <c r="B9" s="122"/>
      <c r="C9" s="112">
        <f t="shared" si="1"/>
        <v>164726</v>
      </c>
      <c r="D9" s="112">
        <f t="shared" si="2"/>
        <v>3626160.6927300016</v>
      </c>
      <c r="E9" s="111">
        <v>143836</v>
      </c>
      <c r="F9" s="111">
        <v>3174591.7362700016</v>
      </c>
      <c r="G9" s="112">
        <v>20890</v>
      </c>
      <c r="H9" s="123">
        <v>451568.95646</v>
      </c>
    </row>
    <row r="10" spans="1:8" s="95" customFormat="1" ht="19.5" customHeight="1">
      <c r="A10" s="121" t="s">
        <v>35</v>
      </c>
      <c r="B10" s="122"/>
      <c r="C10" s="112">
        <f t="shared" si="1"/>
        <v>164726</v>
      </c>
      <c r="D10" s="112">
        <f t="shared" si="2"/>
        <v>4472563.626779999</v>
      </c>
      <c r="E10" s="111">
        <v>152118</v>
      </c>
      <c r="F10" s="112">
        <v>4134235.326689999</v>
      </c>
      <c r="G10" s="112">
        <v>12608</v>
      </c>
      <c r="H10" s="123">
        <v>338328.30009</v>
      </c>
    </row>
    <row r="11" spans="1:8" s="95" customFormat="1" ht="19.5" customHeight="1">
      <c r="A11" s="121" t="s">
        <v>36</v>
      </c>
      <c r="B11" s="122"/>
      <c r="C11" s="112">
        <f t="shared" si="1"/>
        <v>164726</v>
      </c>
      <c r="D11" s="112">
        <f t="shared" si="2"/>
        <v>5366642.560779999</v>
      </c>
      <c r="E11" s="111">
        <v>154368</v>
      </c>
      <c r="F11" s="111">
        <v>5026351.299319999</v>
      </c>
      <c r="G11" s="112">
        <v>10358</v>
      </c>
      <c r="H11" s="123">
        <v>340291.26145999995</v>
      </c>
    </row>
    <row r="12" spans="1:8" s="95" customFormat="1" ht="19.5" customHeight="1">
      <c r="A12" s="121" t="s">
        <v>37</v>
      </c>
      <c r="B12" s="122"/>
      <c r="C12" s="112">
        <f t="shared" si="1"/>
        <v>164726</v>
      </c>
      <c r="D12" s="112">
        <f t="shared" si="2"/>
        <v>6452153.158500001</v>
      </c>
      <c r="E12" s="111">
        <v>153066</v>
      </c>
      <c r="F12" s="112">
        <v>5996554.409170001</v>
      </c>
      <c r="G12" s="112">
        <v>11660</v>
      </c>
      <c r="H12" s="123">
        <v>455598.7493299999</v>
      </c>
    </row>
    <row r="13" spans="1:8" s="95" customFormat="1" ht="19.5" customHeight="1">
      <c r="A13" s="121" t="s">
        <v>38</v>
      </c>
      <c r="B13" s="122"/>
      <c r="C13" s="111">
        <f t="shared" si="1"/>
        <v>164726</v>
      </c>
      <c r="D13" s="111">
        <f t="shared" si="2"/>
        <v>8048678.561789996</v>
      </c>
      <c r="E13" s="111">
        <v>151854</v>
      </c>
      <c r="F13" s="111">
        <v>7410377.026379996</v>
      </c>
      <c r="G13" s="112">
        <v>12872</v>
      </c>
      <c r="H13" s="123">
        <v>638301.53541</v>
      </c>
    </row>
    <row r="14" spans="1:8" s="95" customFormat="1" ht="19.5" customHeight="1">
      <c r="A14" s="121" t="s">
        <v>39</v>
      </c>
      <c r="B14" s="122"/>
      <c r="C14" s="111">
        <f t="shared" si="1"/>
        <v>164726</v>
      </c>
      <c r="D14" s="112">
        <f t="shared" si="2"/>
        <v>11200604.295549992</v>
      </c>
      <c r="E14" s="111">
        <v>154212</v>
      </c>
      <c r="F14" s="112">
        <v>10489127.512249993</v>
      </c>
      <c r="G14" s="112">
        <v>10514</v>
      </c>
      <c r="H14" s="123">
        <v>711476.7833000001</v>
      </c>
    </row>
    <row r="15" spans="1:8" s="95" customFormat="1" ht="19.5" customHeight="1">
      <c r="A15" s="124" t="s">
        <v>40</v>
      </c>
      <c r="B15" s="113"/>
      <c r="C15" s="114">
        <f t="shared" si="1"/>
        <v>164734</v>
      </c>
      <c r="D15" s="114">
        <f t="shared" si="2"/>
        <v>23809194.321219992</v>
      </c>
      <c r="E15" s="114">
        <v>161335</v>
      </c>
      <c r="F15" s="114">
        <v>23472030.40461999</v>
      </c>
      <c r="G15" s="115">
        <v>3399</v>
      </c>
      <c r="H15" s="125">
        <v>337163.91659999994</v>
      </c>
    </row>
    <row r="16" spans="1:8" s="95" customFormat="1" ht="25.5" customHeight="1">
      <c r="A16" s="126" t="s">
        <v>278</v>
      </c>
      <c r="B16" s="97"/>
      <c r="C16" s="98">
        <v>0.42918296759999996</v>
      </c>
      <c r="D16" s="99"/>
      <c r="E16" s="574"/>
      <c r="F16" s="574"/>
      <c r="G16" s="574"/>
      <c r="H16" s="575"/>
    </row>
    <row r="17" spans="1:8" s="95" customFormat="1" ht="3" customHeight="1">
      <c r="A17" s="96"/>
      <c r="B17" s="100"/>
      <c r="C17" s="101"/>
      <c r="D17" s="101"/>
      <c r="E17" s="101"/>
      <c r="F17" s="101"/>
      <c r="G17" s="102"/>
      <c r="H17" s="103"/>
    </row>
    <row r="18" spans="1:8" s="95" customFormat="1" ht="14.25" customHeight="1">
      <c r="A18" s="104">
        <v>1</v>
      </c>
      <c r="B18" s="562" t="s">
        <v>44</v>
      </c>
      <c r="C18" s="562"/>
      <c r="D18" s="562"/>
      <c r="E18" s="562"/>
      <c r="F18" s="562"/>
      <c r="G18" s="562"/>
      <c r="H18" s="562"/>
    </row>
    <row r="19" spans="1:8" s="95" customFormat="1" ht="23.25" customHeight="1">
      <c r="A19" s="104">
        <v>2</v>
      </c>
      <c r="B19" s="563" t="s">
        <v>45</v>
      </c>
      <c r="C19" s="563"/>
      <c r="D19" s="563"/>
      <c r="E19" s="563"/>
      <c r="F19" s="563"/>
      <c r="G19" s="563"/>
      <c r="H19" s="563"/>
    </row>
    <row r="20" spans="1:8" s="95" customFormat="1" ht="12.75" customHeight="1">
      <c r="A20" s="564" t="s">
        <v>279</v>
      </c>
      <c r="B20" s="564"/>
      <c r="C20" s="564"/>
      <c r="D20" s="564"/>
      <c r="E20" s="564"/>
      <c r="F20" s="564"/>
      <c r="G20" s="564"/>
      <c r="H20" s="564"/>
    </row>
    <row r="21" spans="1:8" s="105" customFormat="1" ht="12.75" customHeight="1">
      <c r="A21" s="22" t="s">
        <v>282</v>
      </c>
      <c r="B21" s="11"/>
      <c r="C21" s="11"/>
      <c r="D21" s="11"/>
      <c r="E21" s="11"/>
      <c r="F21" s="11"/>
      <c r="G21" s="11"/>
      <c r="H21" s="11"/>
    </row>
  </sheetData>
  <sheetProtection/>
  <mergeCells count="11">
    <mergeCell ref="G16:H16"/>
    <mergeCell ref="C2:D3"/>
    <mergeCell ref="E2:H2"/>
    <mergeCell ref="B18:H18"/>
    <mergeCell ref="B19:H19"/>
    <mergeCell ref="A20:H20"/>
    <mergeCell ref="A1:G1"/>
    <mergeCell ref="A2:B4"/>
    <mergeCell ref="E3:F3"/>
    <mergeCell ref="G3:H3"/>
    <mergeCell ref="E16:F16"/>
  </mergeCells>
  <hyperlinks>
    <hyperlink ref="L1" location="'Indice '!A1" tooltip="Ir a" display="Inicio"/>
  </hyperlinks>
  <printOptions/>
  <pageMargins left="0.1968503937007874" right="0.1968503937007874" top="0.1968503937007874" bottom="0.1968503937007874" header="0.5905511811023623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C2" sqref="C2:D3"/>
    </sheetView>
  </sheetViews>
  <sheetFormatPr defaultColWidth="11.421875" defaultRowHeight="12.75"/>
  <cols>
    <col min="1" max="1" width="1.28515625" style="106" customWidth="1"/>
    <col min="2" max="2" width="36.28125" style="106" customWidth="1"/>
    <col min="3" max="8" width="14.28125" style="106" customWidth="1"/>
    <col min="9" max="11" width="6.7109375" style="92" customWidth="1"/>
    <col min="12" max="16384" width="11.421875" style="92" customWidth="1"/>
  </cols>
  <sheetData>
    <row r="1" spans="1:12" ht="48" customHeight="1">
      <c r="A1" s="565" t="s">
        <v>283</v>
      </c>
      <c r="B1" s="565"/>
      <c r="C1" s="565"/>
      <c r="D1" s="565"/>
      <c r="E1" s="565"/>
      <c r="F1" s="565"/>
      <c r="G1" s="565"/>
      <c r="H1" s="145" t="s">
        <v>239</v>
      </c>
      <c r="L1" s="93" t="s">
        <v>262</v>
      </c>
    </row>
    <row r="2" spans="1:8" s="94" customFormat="1" ht="18.75" customHeight="1">
      <c r="A2" s="566" t="s">
        <v>281</v>
      </c>
      <c r="B2" s="576"/>
      <c r="C2" s="555" t="s">
        <v>3</v>
      </c>
      <c r="D2" s="556"/>
      <c r="E2" s="559" t="s">
        <v>2</v>
      </c>
      <c r="F2" s="560"/>
      <c r="G2" s="560"/>
      <c r="H2" s="561"/>
    </row>
    <row r="3" spans="1:8" s="94" customFormat="1" ht="25.5" customHeight="1">
      <c r="A3" s="577"/>
      <c r="B3" s="578"/>
      <c r="C3" s="557"/>
      <c r="D3" s="558"/>
      <c r="E3" s="581" t="s">
        <v>23</v>
      </c>
      <c r="F3" s="558"/>
      <c r="G3" s="571" t="s">
        <v>22</v>
      </c>
      <c r="H3" s="573"/>
    </row>
    <row r="4" spans="1:8" s="94" customFormat="1" ht="20.25" customHeight="1">
      <c r="A4" s="579"/>
      <c r="B4" s="580"/>
      <c r="C4" s="146" t="s">
        <v>42</v>
      </c>
      <c r="D4" s="146" t="s">
        <v>43</v>
      </c>
      <c r="E4" s="146" t="s">
        <v>42</v>
      </c>
      <c r="F4" s="146" t="s">
        <v>43</v>
      </c>
      <c r="G4" s="146" t="s">
        <v>42</v>
      </c>
      <c r="H4" s="147" t="s">
        <v>43</v>
      </c>
    </row>
    <row r="5" spans="1:8" s="95" customFormat="1" ht="20.25" customHeight="1">
      <c r="A5" s="151" t="s">
        <v>47</v>
      </c>
      <c r="B5" s="152"/>
      <c r="C5" s="153">
        <f aca="true" t="shared" si="0" ref="C5:H5">SUM(C6:C15)</f>
        <v>1647268</v>
      </c>
      <c r="D5" s="153">
        <f t="shared" si="0"/>
        <v>57879953.757709995</v>
      </c>
      <c r="E5" s="153">
        <f t="shared" si="0"/>
        <v>1426867</v>
      </c>
      <c r="F5" s="153">
        <f t="shared" si="0"/>
        <v>53966519.668290004</v>
      </c>
      <c r="G5" s="153">
        <f t="shared" si="0"/>
        <v>220401</v>
      </c>
      <c r="H5" s="154">
        <f t="shared" si="0"/>
        <v>3913434.0894199996</v>
      </c>
    </row>
    <row r="6" spans="1:8" s="95" customFormat="1" ht="19.5" customHeight="1">
      <c r="A6" s="148" t="s">
        <v>31</v>
      </c>
      <c r="B6" s="110"/>
      <c r="C6" s="111">
        <f aca="true" t="shared" si="1" ref="C6:C15">E6+G6</f>
        <v>164726</v>
      </c>
      <c r="D6" s="111">
        <f aca="true" t="shared" si="2" ref="D6:D15">F6+H6</f>
        <v>896802.6328000003</v>
      </c>
      <c r="E6" s="111">
        <v>98952</v>
      </c>
      <c r="F6" s="111">
        <v>558707.0165800002</v>
      </c>
      <c r="G6" s="111">
        <v>65774</v>
      </c>
      <c r="H6" s="120">
        <v>338095.61622000014</v>
      </c>
    </row>
    <row r="7" spans="1:8" s="95" customFormat="1" ht="19.5" customHeight="1">
      <c r="A7" s="149" t="s">
        <v>32</v>
      </c>
      <c r="B7" s="122"/>
      <c r="C7" s="111">
        <f t="shared" si="1"/>
        <v>164726</v>
      </c>
      <c r="D7" s="111">
        <f t="shared" si="2"/>
        <v>1731862.0780200008</v>
      </c>
      <c r="E7" s="111">
        <v>123687</v>
      </c>
      <c r="F7" s="111">
        <v>1330366.3159400006</v>
      </c>
      <c r="G7" s="112">
        <v>41039</v>
      </c>
      <c r="H7" s="123">
        <v>401495.76208000013</v>
      </c>
    </row>
    <row r="8" spans="1:8" s="95" customFormat="1" ht="19.5" customHeight="1">
      <c r="A8" s="149" t="s">
        <v>33</v>
      </c>
      <c r="B8" s="122"/>
      <c r="C8" s="111">
        <f t="shared" si="1"/>
        <v>164726</v>
      </c>
      <c r="D8" s="112">
        <f t="shared" si="2"/>
        <v>2276899.748299999</v>
      </c>
      <c r="E8" s="111">
        <v>133439</v>
      </c>
      <c r="F8" s="112">
        <v>1856339.8102999993</v>
      </c>
      <c r="G8" s="112">
        <v>31287</v>
      </c>
      <c r="H8" s="123">
        <v>420559.9380000001</v>
      </c>
    </row>
    <row r="9" spans="1:8" s="95" customFormat="1" ht="19.5" customHeight="1">
      <c r="A9" s="149" t="s">
        <v>34</v>
      </c>
      <c r="B9" s="122"/>
      <c r="C9" s="112">
        <f t="shared" si="1"/>
        <v>164726</v>
      </c>
      <c r="D9" s="112">
        <f t="shared" si="2"/>
        <v>2820337.1525600012</v>
      </c>
      <c r="E9" s="111">
        <v>143836</v>
      </c>
      <c r="F9" s="111">
        <v>2464676.291070001</v>
      </c>
      <c r="G9" s="112">
        <v>20890</v>
      </c>
      <c r="H9" s="123">
        <v>355660.8614900001</v>
      </c>
    </row>
    <row r="10" spans="1:8" s="95" customFormat="1" ht="19.5" customHeight="1">
      <c r="A10" s="149" t="s">
        <v>35</v>
      </c>
      <c r="B10" s="122"/>
      <c r="C10" s="112">
        <f t="shared" si="1"/>
        <v>164726</v>
      </c>
      <c r="D10" s="112">
        <f t="shared" si="2"/>
        <v>3633974.7784199985</v>
      </c>
      <c r="E10" s="111">
        <v>152118</v>
      </c>
      <c r="F10" s="112">
        <v>3359068.6396399983</v>
      </c>
      <c r="G10" s="112">
        <v>12608</v>
      </c>
      <c r="H10" s="123">
        <v>274906.13878000004</v>
      </c>
    </row>
    <row r="11" spans="1:8" s="95" customFormat="1" ht="19.5" customHeight="1">
      <c r="A11" s="149" t="s">
        <v>36</v>
      </c>
      <c r="B11" s="122"/>
      <c r="C11" s="112">
        <f t="shared" si="1"/>
        <v>164726</v>
      </c>
      <c r="D11" s="112">
        <f t="shared" si="2"/>
        <v>4366022.706580002</v>
      </c>
      <c r="E11" s="111">
        <v>154368</v>
      </c>
      <c r="F11" s="111">
        <v>4076568.312090002</v>
      </c>
      <c r="G11" s="112">
        <v>10358</v>
      </c>
      <c r="H11" s="123">
        <v>289454.39449</v>
      </c>
    </row>
    <row r="12" spans="1:8" s="95" customFormat="1" ht="19.5" customHeight="1">
      <c r="A12" s="149" t="s">
        <v>37</v>
      </c>
      <c r="B12" s="122"/>
      <c r="C12" s="112">
        <f t="shared" si="1"/>
        <v>164726</v>
      </c>
      <c r="D12" s="112">
        <f t="shared" si="2"/>
        <v>5305353.145289999</v>
      </c>
      <c r="E12" s="111">
        <v>153066</v>
      </c>
      <c r="F12" s="112">
        <v>4934767.270439999</v>
      </c>
      <c r="G12" s="112">
        <v>11660</v>
      </c>
      <c r="H12" s="123">
        <v>370585.87484999996</v>
      </c>
    </row>
    <row r="13" spans="1:8" s="95" customFormat="1" ht="19.5" customHeight="1">
      <c r="A13" s="149" t="s">
        <v>38</v>
      </c>
      <c r="B13" s="122"/>
      <c r="C13" s="111">
        <f t="shared" si="1"/>
        <v>164726</v>
      </c>
      <c r="D13" s="111">
        <f t="shared" si="2"/>
        <v>6683872.413630001</v>
      </c>
      <c r="E13" s="111">
        <v>151854</v>
      </c>
      <c r="F13" s="111">
        <v>6164143.336970001</v>
      </c>
      <c r="G13" s="112">
        <v>12872</v>
      </c>
      <c r="H13" s="123">
        <v>519729.07665999996</v>
      </c>
    </row>
    <row r="14" spans="1:8" s="95" customFormat="1" ht="19.5" customHeight="1">
      <c r="A14" s="149" t="s">
        <v>39</v>
      </c>
      <c r="B14" s="122"/>
      <c r="C14" s="111">
        <f t="shared" si="1"/>
        <v>164726</v>
      </c>
      <c r="D14" s="112">
        <f t="shared" si="2"/>
        <v>9457375.508640002</v>
      </c>
      <c r="E14" s="111">
        <v>154212</v>
      </c>
      <c r="F14" s="112">
        <v>8825987.168690002</v>
      </c>
      <c r="G14" s="112">
        <v>10514</v>
      </c>
      <c r="H14" s="123">
        <v>631388.3399499999</v>
      </c>
    </row>
    <row r="15" spans="1:8" s="95" customFormat="1" ht="19.5" customHeight="1">
      <c r="A15" s="150" t="s">
        <v>40</v>
      </c>
      <c r="B15" s="113"/>
      <c r="C15" s="114">
        <f t="shared" si="1"/>
        <v>164734</v>
      </c>
      <c r="D15" s="114">
        <f t="shared" si="2"/>
        <v>20707453.593469996</v>
      </c>
      <c r="E15" s="114">
        <v>161335</v>
      </c>
      <c r="F15" s="114">
        <v>20395895.506569996</v>
      </c>
      <c r="G15" s="115">
        <v>3399</v>
      </c>
      <c r="H15" s="125">
        <v>311558.0869</v>
      </c>
    </row>
    <row r="16" spans="1:8" s="95" customFormat="1" ht="3" customHeight="1">
      <c r="A16" s="127"/>
      <c r="B16" s="128"/>
      <c r="C16" s="129">
        <v>0.44873873963</v>
      </c>
      <c r="D16" s="129"/>
      <c r="E16" s="129"/>
      <c r="F16" s="129"/>
      <c r="G16" s="129"/>
      <c r="H16" s="129"/>
    </row>
    <row r="17" spans="1:8" s="95" customFormat="1" ht="15.75">
      <c r="A17" s="104">
        <v>1</v>
      </c>
      <c r="B17" s="562" t="s">
        <v>44</v>
      </c>
      <c r="C17" s="562"/>
      <c r="D17" s="562"/>
      <c r="E17" s="562"/>
      <c r="F17" s="562"/>
      <c r="G17" s="562"/>
      <c r="H17" s="562"/>
    </row>
    <row r="18" spans="1:8" s="95" customFormat="1" ht="12.75" customHeight="1">
      <c r="A18" s="564" t="s">
        <v>279</v>
      </c>
      <c r="B18" s="564"/>
      <c r="C18" s="564"/>
      <c r="D18" s="564"/>
      <c r="E18" s="564"/>
      <c r="F18" s="564"/>
      <c r="G18" s="564"/>
      <c r="H18" s="564"/>
    </row>
    <row r="19" spans="1:8" s="105" customFormat="1" ht="12.75" customHeight="1">
      <c r="A19" s="22" t="s">
        <v>284</v>
      </c>
      <c r="B19" s="11"/>
      <c r="C19" s="11"/>
      <c r="D19" s="11"/>
      <c r="E19" s="11"/>
      <c r="F19" s="11"/>
      <c r="G19" s="11"/>
      <c r="H19" s="11"/>
    </row>
    <row r="20" spans="1:8" s="95" customFormat="1" ht="12.75">
      <c r="A20" s="130"/>
      <c r="B20" s="131"/>
      <c r="C20" s="131"/>
      <c r="D20" s="131"/>
      <c r="E20" s="132"/>
      <c r="F20" s="132"/>
      <c r="G20" s="132"/>
      <c r="H20" s="132"/>
    </row>
    <row r="21" spans="1:8" s="95" customFormat="1" ht="12.75">
      <c r="A21" s="133"/>
      <c r="B21" s="131"/>
      <c r="C21" s="131"/>
      <c r="D21" s="131"/>
      <c r="E21" s="132"/>
      <c r="F21" s="132"/>
      <c r="G21" s="132"/>
      <c r="H21" s="132"/>
    </row>
    <row r="22" spans="1:8" s="95" customFormat="1" ht="12.75">
      <c r="A22" s="133"/>
      <c r="B22" s="131"/>
      <c r="C22" s="131"/>
      <c r="D22" s="131"/>
      <c r="E22" s="132"/>
      <c r="F22" s="132"/>
      <c r="G22" s="132"/>
      <c r="H22" s="132"/>
    </row>
    <row r="23" spans="1:8" s="95" customFormat="1" ht="12.75">
      <c r="A23" s="133"/>
      <c r="B23" s="131"/>
      <c r="C23" s="131"/>
      <c r="D23" s="131"/>
      <c r="E23" s="132"/>
      <c r="F23" s="132"/>
      <c r="G23" s="132"/>
      <c r="H23" s="132"/>
    </row>
    <row r="24" spans="1:8" s="95" customFormat="1" ht="12.75">
      <c r="A24" s="134"/>
      <c r="B24" s="135"/>
      <c r="C24" s="136"/>
      <c r="D24" s="132"/>
      <c r="E24" s="132"/>
      <c r="F24" s="132"/>
      <c r="G24" s="132"/>
      <c r="H24" s="132"/>
    </row>
    <row r="25" spans="1:8" s="95" customFormat="1" ht="12.75">
      <c r="A25" s="134"/>
      <c r="B25" s="135"/>
      <c r="C25" s="136"/>
      <c r="D25" s="132"/>
      <c r="E25" s="132"/>
      <c r="F25" s="132"/>
      <c r="G25" s="132"/>
      <c r="H25" s="132"/>
    </row>
    <row r="26" spans="1:8" s="95" customFormat="1" ht="12.75">
      <c r="A26" s="134"/>
      <c r="B26" s="135"/>
      <c r="C26" s="136"/>
      <c r="D26" s="132"/>
      <c r="E26" s="132"/>
      <c r="F26" s="132"/>
      <c r="G26" s="132"/>
      <c r="H26" s="132"/>
    </row>
    <row r="27" spans="1:8" s="95" customFormat="1" ht="12.75">
      <c r="A27" s="134"/>
      <c r="B27" s="135"/>
      <c r="C27" s="136"/>
      <c r="D27" s="132"/>
      <c r="E27" s="132"/>
      <c r="F27" s="132"/>
      <c r="G27" s="132"/>
      <c r="H27" s="132"/>
    </row>
    <row r="28" spans="1:8" s="95" customFormat="1" ht="12.75">
      <c r="A28" s="134"/>
      <c r="B28" s="135"/>
      <c r="C28" s="136"/>
      <c r="D28" s="132"/>
      <c r="E28" s="132"/>
      <c r="F28" s="132"/>
      <c r="G28" s="132"/>
      <c r="H28" s="132"/>
    </row>
    <row r="29" spans="1:8" s="95" customFormat="1" ht="12.75">
      <c r="A29" s="134"/>
      <c r="B29" s="135"/>
      <c r="C29" s="136"/>
      <c r="D29" s="132"/>
      <c r="E29" s="132"/>
      <c r="F29" s="132"/>
      <c r="G29" s="132"/>
      <c r="H29" s="132"/>
    </row>
    <row r="30" spans="1:8" s="95" customFormat="1" ht="12.75">
      <c r="A30" s="134"/>
      <c r="B30" s="135"/>
      <c r="C30" s="136"/>
      <c r="D30" s="132"/>
      <c r="E30" s="132"/>
      <c r="F30" s="132"/>
      <c r="G30" s="132"/>
      <c r="H30" s="132"/>
    </row>
    <row r="31" spans="1:8" s="95" customFormat="1" ht="12.75">
      <c r="A31" s="134"/>
      <c r="B31" s="135"/>
      <c r="C31" s="136"/>
      <c r="D31" s="132"/>
      <c r="E31" s="132"/>
      <c r="F31" s="132"/>
      <c r="G31" s="132"/>
      <c r="H31" s="132"/>
    </row>
    <row r="32" spans="1:8" s="95" customFormat="1" ht="12.75">
      <c r="A32" s="134"/>
      <c r="B32" s="135"/>
      <c r="C32" s="136"/>
      <c r="D32" s="132"/>
      <c r="E32" s="132"/>
      <c r="F32" s="132"/>
      <c r="G32" s="132"/>
      <c r="H32" s="132"/>
    </row>
    <row r="33" spans="1:8" s="95" customFormat="1" ht="12.75">
      <c r="A33" s="134"/>
      <c r="B33" s="135"/>
      <c r="C33" s="136"/>
      <c r="D33" s="132"/>
      <c r="E33" s="132"/>
      <c r="F33" s="132"/>
      <c r="G33" s="132"/>
      <c r="H33" s="132"/>
    </row>
    <row r="34" spans="1:8" s="95" customFormat="1" ht="12.75">
      <c r="A34" s="134"/>
      <c r="B34" s="135"/>
      <c r="C34" s="136"/>
      <c r="D34" s="132"/>
      <c r="E34" s="132"/>
      <c r="F34" s="132"/>
      <c r="G34" s="132"/>
      <c r="H34" s="132"/>
    </row>
    <row r="35" spans="1:8" s="95" customFormat="1" ht="12.75">
      <c r="A35" s="134"/>
      <c r="B35" s="135"/>
      <c r="C35" s="136"/>
      <c r="D35" s="132"/>
      <c r="E35" s="132"/>
      <c r="F35" s="132"/>
      <c r="G35" s="132"/>
      <c r="H35" s="132"/>
    </row>
    <row r="36" spans="1:8" s="95" customFormat="1" ht="12.75">
      <c r="A36" s="134"/>
      <c r="B36" s="135"/>
      <c r="C36" s="136"/>
      <c r="D36" s="132"/>
      <c r="E36" s="132"/>
      <c r="F36" s="132"/>
      <c r="G36" s="132"/>
      <c r="H36" s="132"/>
    </row>
    <row r="37" spans="1:8" s="95" customFormat="1" ht="12.75">
      <c r="A37" s="134"/>
      <c r="B37" s="135"/>
      <c r="C37" s="136"/>
      <c r="D37" s="132"/>
      <c r="E37" s="132"/>
      <c r="F37" s="132"/>
      <c r="G37" s="132"/>
      <c r="H37" s="132"/>
    </row>
    <row r="38" spans="1:8" s="95" customFormat="1" ht="12.75">
      <c r="A38" s="134"/>
      <c r="B38" s="135"/>
      <c r="C38" s="136"/>
      <c r="D38" s="132"/>
      <c r="E38" s="132"/>
      <c r="F38" s="132"/>
      <c r="G38" s="132"/>
      <c r="H38" s="132"/>
    </row>
    <row r="39" spans="1:8" s="95" customFormat="1" ht="12.75">
      <c r="A39" s="134"/>
      <c r="B39" s="135"/>
      <c r="C39" s="136"/>
      <c r="D39" s="132"/>
      <c r="E39" s="132"/>
      <c r="F39" s="132"/>
      <c r="G39" s="132"/>
      <c r="H39" s="132"/>
    </row>
    <row r="40" spans="1:8" s="95" customFormat="1" ht="12.75">
      <c r="A40" s="134"/>
      <c r="B40" s="135"/>
      <c r="C40" s="136"/>
      <c r="D40" s="132"/>
      <c r="E40" s="132"/>
      <c r="F40" s="132"/>
      <c r="G40" s="132"/>
      <c r="H40" s="132"/>
    </row>
    <row r="41" spans="1:8" s="95" customFormat="1" ht="12.75">
      <c r="A41" s="134"/>
      <c r="B41" s="135"/>
      <c r="C41" s="136"/>
      <c r="D41" s="132"/>
      <c r="E41" s="132"/>
      <c r="F41" s="132"/>
      <c r="G41" s="132"/>
      <c r="H41" s="132"/>
    </row>
    <row r="42" spans="1:8" s="95" customFormat="1" ht="12.75">
      <c r="A42" s="134"/>
      <c r="B42" s="134"/>
      <c r="C42" s="137"/>
      <c r="D42" s="132"/>
      <c r="E42" s="132"/>
      <c r="F42" s="132"/>
      <c r="G42" s="132"/>
      <c r="H42" s="132"/>
    </row>
    <row r="43" spans="1:8" ht="13.5">
      <c r="A43" s="134"/>
      <c r="B43" s="134"/>
      <c r="C43" s="138"/>
      <c r="D43" s="132"/>
      <c r="E43" s="132"/>
      <c r="F43" s="132"/>
      <c r="G43" s="132"/>
      <c r="H43" s="132"/>
    </row>
    <row r="44" spans="1:8" ht="13.5">
      <c r="A44" s="134"/>
      <c r="B44" s="134"/>
      <c r="C44" s="132"/>
      <c r="D44" s="132"/>
      <c r="E44" s="132"/>
      <c r="F44" s="132"/>
      <c r="G44" s="132"/>
      <c r="H44" s="132"/>
    </row>
    <row r="45" spans="1:8" ht="13.5">
      <c r="A45" s="130"/>
      <c r="B45" s="135"/>
      <c r="C45" s="132"/>
      <c r="D45" s="132"/>
      <c r="E45" s="132"/>
      <c r="F45" s="132"/>
      <c r="G45" s="132"/>
      <c r="H45" s="132"/>
    </row>
    <row r="46" spans="1:8" ht="15.75">
      <c r="A46" s="139"/>
      <c r="B46" s="140"/>
      <c r="C46" s="141"/>
      <c r="D46" s="141"/>
      <c r="E46" s="141"/>
      <c r="F46" s="141"/>
      <c r="G46" s="141"/>
      <c r="H46" s="142"/>
    </row>
    <row r="47" spans="1:8" ht="12.75">
      <c r="A47" s="143"/>
      <c r="B47" s="140"/>
      <c r="D47" s="141"/>
      <c r="E47" s="141"/>
      <c r="F47" s="141"/>
      <c r="G47" s="141"/>
      <c r="H47" s="144"/>
    </row>
  </sheetData>
  <sheetProtection/>
  <mergeCells count="8">
    <mergeCell ref="B17:H17"/>
    <mergeCell ref="A18:H18"/>
    <mergeCell ref="A1:G1"/>
    <mergeCell ref="A2:B4"/>
    <mergeCell ref="E3:F3"/>
    <mergeCell ref="G3:H3"/>
    <mergeCell ref="C2:D3"/>
    <mergeCell ref="E2:H2"/>
  </mergeCells>
  <hyperlinks>
    <hyperlink ref="L1" location="'Indice '!A1" tooltip="Ir a" display="Indice"/>
  </hyperlinks>
  <printOptions/>
  <pageMargins left="0.1968503937007874" right="0.1968503937007874" top="0.1968503937007874" bottom="0.1968503937007874" header="0.5905511811023623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"/>
  <sheetViews>
    <sheetView showGridLines="0" zoomScalePageLayoutView="0" workbookViewId="0" topLeftCell="A1">
      <selection activeCell="A8" sqref="A8"/>
    </sheetView>
  </sheetViews>
  <sheetFormatPr defaultColWidth="11.421875" defaultRowHeight="10.5" customHeight="1"/>
  <cols>
    <col min="1" max="1" width="1.28515625" style="135" customWidth="1"/>
    <col min="2" max="2" width="39.00390625" style="135" customWidth="1"/>
    <col min="3" max="3" width="9.7109375" style="170" customWidth="1"/>
    <col min="4" max="10" width="9.00390625" style="155" customWidth="1"/>
    <col min="11" max="13" width="9.28125" style="155" customWidth="1"/>
    <col min="14" max="16384" width="11.421875" style="135" customWidth="1"/>
  </cols>
  <sheetData>
    <row r="1" spans="1:14" s="92" customFormat="1" ht="48.75" customHeight="1">
      <c r="A1" s="589" t="s">
        <v>293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145" t="s">
        <v>240</v>
      </c>
      <c r="N1" s="93" t="s">
        <v>262</v>
      </c>
    </row>
    <row r="2" spans="1:14" s="92" customFormat="1" ht="18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91"/>
      <c r="N2" s="93"/>
    </row>
    <row r="3" spans="1:13" s="156" customFormat="1" ht="21" customHeight="1">
      <c r="A3" s="591" t="s">
        <v>49</v>
      </c>
      <c r="B3" s="592"/>
      <c r="C3" s="595" t="s">
        <v>3</v>
      </c>
      <c r="D3" s="559" t="s">
        <v>281</v>
      </c>
      <c r="E3" s="560"/>
      <c r="F3" s="560"/>
      <c r="G3" s="560"/>
      <c r="H3" s="560"/>
      <c r="I3" s="560"/>
      <c r="J3" s="560"/>
      <c r="K3" s="560"/>
      <c r="L3" s="560"/>
      <c r="M3" s="561"/>
    </row>
    <row r="4" spans="1:13" s="156" customFormat="1" ht="33.75" customHeight="1">
      <c r="A4" s="593"/>
      <c r="B4" s="594"/>
      <c r="C4" s="596"/>
      <c r="D4" s="186" t="s">
        <v>50</v>
      </c>
      <c r="E4" s="187" t="s">
        <v>51</v>
      </c>
      <c r="F4" s="187" t="s">
        <v>33</v>
      </c>
      <c r="G4" s="187" t="s">
        <v>34</v>
      </c>
      <c r="H4" s="187" t="s">
        <v>35</v>
      </c>
      <c r="I4" s="187" t="s">
        <v>36</v>
      </c>
      <c r="J4" s="187" t="s">
        <v>37</v>
      </c>
      <c r="K4" s="187" t="s">
        <v>38</v>
      </c>
      <c r="L4" s="187" t="s">
        <v>39</v>
      </c>
      <c r="M4" s="189" t="s">
        <v>40</v>
      </c>
    </row>
    <row r="5" spans="1:13" s="156" customFormat="1" ht="15" customHeight="1">
      <c r="A5" s="190" t="s">
        <v>30</v>
      </c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91"/>
    </row>
    <row r="6" spans="1:13" s="156" customFormat="1" ht="10.5" customHeight="1">
      <c r="A6" s="192" t="s">
        <v>42</v>
      </c>
      <c r="B6" s="181"/>
      <c r="C6" s="176">
        <f>SUM(D6:M6)</f>
        <v>1647268</v>
      </c>
      <c r="D6" s="176">
        <v>164726</v>
      </c>
      <c r="E6" s="176">
        <v>164726</v>
      </c>
      <c r="F6" s="176">
        <v>164726</v>
      </c>
      <c r="G6" s="176">
        <v>164726</v>
      </c>
      <c r="H6" s="176">
        <v>164726</v>
      </c>
      <c r="I6" s="176">
        <v>164726</v>
      </c>
      <c r="J6" s="176">
        <v>164726</v>
      </c>
      <c r="K6" s="176">
        <v>164726</v>
      </c>
      <c r="L6" s="176">
        <v>164726</v>
      </c>
      <c r="M6" s="193">
        <v>164734</v>
      </c>
    </row>
    <row r="7" spans="1:13" s="156" customFormat="1" ht="12" customHeight="1">
      <c r="A7" s="192" t="s">
        <v>43</v>
      </c>
      <c r="B7" s="181"/>
      <c r="C7" s="176">
        <f>SUM(D7:M7)</f>
        <v>69637582.68455999</v>
      </c>
      <c r="D7" s="176">
        <v>1374728.03273</v>
      </c>
      <c r="E7" s="176">
        <v>2310629.469580001</v>
      </c>
      <c r="F7" s="176">
        <v>2976227.9649000005</v>
      </c>
      <c r="G7" s="176">
        <v>3626160.6927300002</v>
      </c>
      <c r="H7" s="176">
        <v>4472563.6267800005</v>
      </c>
      <c r="I7" s="176">
        <v>5366642.56078</v>
      </c>
      <c r="J7" s="176">
        <v>6452153.1585</v>
      </c>
      <c r="K7" s="176">
        <v>8048678.561789997</v>
      </c>
      <c r="L7" s="176">
        <v>11200604.295549994</v>
      </c>
      <c r="M7" s="193">
        <v>23809194.321219992</v>
      </c>
    </row>
    <row r="8" spans="1:13" s="156" customFormat="1" ht="12" customHeight="1">
      <c r="A8" s="194" t="s">
        <v>47</v>
      </c>
      <c r="B8" s="18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95"/>
    </row>
    <row r="9" spans="1:13" s="156" customFormat="1" ht="12" customHeight="1">
      <c r="A9" s="196" t="s">
        <v>42</v>
      </c>
      <c r="B9" s="181"/>
      <c r="C9" s="178">
        <f>SUM(D9:M9)</f>
        <v>1645949</v>
      </c>
      <c r="D9" s="178">
        <v>163407</v>
      </c>
      <c r="E9" s="178">
        <v>164726</v>
      </c>
      <c r="F9" s="178">
        <v>164726</v>
      </c>
      <c r="G9" s="178">
        <v>164726</v>
      </c>
      <c r="H9" s="178">
        <v>164726</v>
      </c>
      <c r="I9" s="178">
        <v>164726</v>
      </c>
      <c r="J9" s="178">
        <v>164726</v>
      </c>
      <c r="K9" s="178">
        <v>164726</v>
      </c>
      <c r="L9" s="178">
        <v>164726</v>
      </c>
      <c r="M9" s="195">
        <v>164734</v>
      </c>
    </row>
    <row r="10" spans="1:13" s="156" customFormat="1" ht="12" customHeight="1">
      <c r="A10" s="196" t="s">
        <v>43</v>
      </c>
      <c r="B10" s="181"/>
      <c r="C10" s="178">
        <f>SUM(D10:M10)</f>
        <v>57879953.757709995</v>
      </c>
      <c r="D10" s="178">
        <v>896802.6328000001</v>
      </c>
      <c r="E10" s="178">
        <v>1731862.0780200004</v>
      </c>
      <c r="F10" s="178">
        <v>2276899.7483</v>
      </c>
      <c r="G10" s="178">
        <v>2820337.1525600012</v>
      </c>
      <c r="H10" s="178">
        <v>3633974.778419998</v>
      </c>
      <c r="I10" s="178">
        <v>4366022.706580002</v>
      </c>
      <c r="J10" s="178">
        <v>5305353.145290003</v>
      </c>
      <c r="K10" s="178">
        <v>6683872.413629998</v>
      </c>
      <c r="L10" s="178">
        <v>9457375.508639999</v>
      </c>
      <c r="M10" s="195">
        <v>20707453.59346999</v>
      </c>
    </row>
    <row r="11" spans="1:13" s="156" customFormat="1" ht="15.75" customHeight="1">
      <c r="A11" s="585" t="s">
        <v>287</v>
      </c>
      <c r="B11" s="586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95"/>
    </row>
    <row r="12" spans="1:13" s="156" customFormat="1" ht="12" customHeight="1">
      <c r="A12" s="197" t="s">
        <v>42</v>
      </c>
      <c r="B12" s="177"/>
      <c r="C12" s="178">
        <f>SUM(D12:M12)</f>
        <v>1366952</v>
      </c>
      <c r="D12" s="178">
        <v>91025</v>
      </c>
      <c r="E12" s="178">
        <v>126501</v>
      </c>
      <c r="F12" s="178">
        <v>132207</v>
      </c>
      <c r="G12" s="178">
        <v>140592</v>
      </c>
      <c r="H12" s="178">
        <v>146563</v>
      </c>
      <c r="I12" s="178">
        <v>151668</v>
      </c>
      <c r="J12" s="178">
        <v>147421</v>
      </c>
      <c r="K12" s="178">
        <v>149861</v>
      </c>
      <c r="L12" s="178">
        <v>147759</v>
      </c>
      <c r="M12" s="195">
        <v>133355</v>
      </c>
    </row>
    <row r="13" spans="1:13" s="156" customFormat="1" ht="12" customHeight="1">
      <c r="A13" s="197" t="s">
        <v>43</v>
      </c>
      <c r="B13" s="177"/>
      <c r="C13" s="178">
        <f>SUM(D13:M13)</f>
        <v>37528855.610400006</v>
      </c>
      <c r="D13" s="178">
        <v>485789.17804999993</v>
      </c>
      <c r="E13" s="178">
        <v>1253794.6823200004</v>
      </c>
      <c r="F13" s="178">
        <v>1596009.8962199995</v>
      </c>
      <c r="G13" s="178">
        <v>2024667.3549399998</v>
      </c>
      <c r="H13" s="178">
        <v>2705369.950979999</v>
      </c>
      <c r="I13" s="178">
        <v>3647937.0247200006</v>
      </c>
      <c r="J13" s="178">
        <v>3909015.6741599985</v>
      </c>
      <c r="K13" s="178">
        <v>5109969.24508</v>
      </c>
      <c r="L13" s="178">
        <v>6684195.332920003</v>
      </c>
      <c r="M13" s="195">
        <v>10112107.271010004</v>
      </c>
    </row>
    <row r="14" spans="1:13" s="156" customFormat="1" ht="24.75" customHeight="1">
      <c r="A14" s="582" t="s">
        <v>52</v>
      </c>
      <c r="B14" s="583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95"/>
    </row>
    <row r="15" spans="1:13" s="156" customFormat="1" ht="12" customHeight="1">
      <c r="A15" s="198" t="s">
        <v>42</v>
      </c>
      <c r="B15" s="181"/>
      <c r="C15" s="178">
        <f>SUM(D15:M15)</f>
        <v>1353231</v>
      </c>
      <c r="D15" s="178">
        <v>90205</v>
      </c>
      <c r="E15" s="178">
        <v>125071</v>
      </c>
      <c r="F15" s="178">
        <v>132207</v>
      </c>
      <c r="G15" s="178">
        <v>139794</v>
      </c>
      <c r="H15" s="178">
        <v>140776</v>
      </c>
      <c r="I15" s="178">
        <v>150998</v>
      </c>
      <c r="J15" s="178">
        <v>146584</v>
      </c>
      <c r="K15" s="178">
        <v>149243</v>
      </c>
      <c r="L15" s="178">
        <v>147759</v>
      </c>
      <c r="M15" s="195">
        <v>130594</v>
      </c>
    </row>
    <row r="16" spans="1:13" s="156" customFormat="1" ht="12" customHeight="1">
      <c r="A16" s="198" t="s">
        <v>43</v>
      </c>
      <c r="B16" s="181"/>
      <c r="C16" s="178">
        <f>SUM(D16:M16)</f>
        <v>34701012.541449994</v>
      </c>
      <c r="D16" s="178">
        <v>479969.56662000006</v>
      </c>
      <c r="E16" s="178">
        <v>1193287.5216099997</v>
      </c>
      <c r="F16" s="178">
        <v>1569761.3053899999</v>
      </c>
      <c r="G16" s="178">
        <v>1930749.613539999</v>
      </c>
      <c r="H16" s="178">
        <v>2428968.930019999</v>
      </c>
      <c r="I16" s="178">
        <v>3394036.228760002</v>
      </c>
      <c r="J16" s="178">
        <v>3599137.0154799987</v>
      </c>
      <c r="K16" s="178">
        <v>4727971.572539999</v>
      </c>
      <c r="L16" s="178">
        <v>6022200.02054</v>
      </c>
      <c r="M16" s="195">
        <v>9354930.76695</v>
      </c>
    </row>
    <row r="17" spans="1:13" s="156" customFormat="1" ht="14.25" customHeight="1">
      <c r="A17" s="199" t="s">
        <v>288</v>
      </c>
      <c r="B17" s="173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95"/>
    </row>
    <row r="18" spans="1:13" s="156" customFormat="1" ht="12" customHeight="1">
      <c r="A18" s="200" t="s">
        <v>42</v>
      </c>
      <c r="B18" s="201"/>
      <c r="C18" s="178">
        <f>SUM(D18:M18)</f>
        <v>593954</v>
      </c>
      <c r="D18" s="178">
        <v>8698</v>
      </c>
      <c r="E18" s="178">
        <v>36721</v>
      </c>
      <c r="F18" s="178">
        <v>26210</v>
      </c>
      <c r="G18" s="178">
        <v>50945</v>
      </c>
      <c r="H18" s="178">
        <v>70799</v>
      </c>
      <c r="I18" s="178">
        <v>75483</v>
      </c>
      <c r="J18" s="178">
        <v>71176</v>
      </c>
      <c r="K18" s="178">
        <v>87021</v>
      </c>
      <c r="L18" s="178">
        <v>90265</v>
      </c>
      <c r="M18" s="195">
        <v>76636</v>
      </c>
    </row>
    <row r="19" spans="1:13" s="156" customFormat="1" ht="12" customHeight="1">
      <c r="A19" s="200" t="s">
        <v>43</v>
      </c>
      <c r="B19" s="201"/>
      <c r="C19" s="178">
        <f>SUM(D19:M19)</f>
        <v>2827843.06895</v>
      </c>
      <c r="D19" s="178">
        <v>5819.611429999999</v>
      </c>
      <c r="E19" s="178">
        <v>60507.16071</v>
      </c>
      <c r="F19" s="178">
        <v>26248.590829999997</v>
      </c>
      <c r="G19" s="178">
        <v>93917.74139999997</v>
      </c>
      <c r="H19" s="178">
        <v>276401.02096000005</v>
      </c>
      <c r="I19" s="178">
        <v>253900.79596000005</v>
      </c>
      <c r="J19" s="178">
        <v>309878.6586800001</v>
      </c>
      <c r="K19" s="178">
        <v>381997.6725399998</v>
      </c>
      <c r="L19" s="178">
        <v>661995.3123800003</v>
      </c>
      <c r="M19" s="195">
        <v>757176.5040599997</v>
      </c>
    </row>
    <row r="20" spans="1:13" s="156" customFormat="1" ht="13.5" customHeight="1">
      <c r="A20" s="202" t="s">
        <v>289</v>
      </c>
      <c r="B20" s="181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95"/>
    </row>
    <row r="21" spans="1:13" s="156" customFormat="1" ht="12" customHeight="1">
      <c r="A21" s="203" t="s">
        <v>42</v>
      </c>
      <c r="B21" s="179"/>
      <c r="C21" s="178">
        <f>SUM(D21:M21)</f>
        <v>435812</v>
      </c>
      <c r="D21" s="178">
        <v>33031</v>
      </c>
      <c r="E21" s="178">
        <v>31589</v>
      </c>
      <c r="F21" s="178">
        <v>41184</v>
      </c>
      <c r="G21" s="178">
        <v>34223</v>
      </c>
      <c r="H21" s="178">
        <v>40496</v>
      </c>
      <c r="I21" s="178">
        <v>31609</v>
      </c>
      <c r="J21" s="178">
        <v>46293</v>
      </c>
      <c r="K21" s="178">
        <v>43940</v>
      </c>
      <c r="L21" s="178">
        <v>56993</v>
      </c>
      <c r="M21" s="195">
        <v>76454</v>
      </c>
    </row>
    <row r="22" spans="1:13" s="156" customFormat="1" ht="12" customHeight="1">
      <c r="A22" s="203" t="s">
        <v>43</v>
      </c>
      <c r="B22" s="179"/>
      <c r="C22" s="178">
        <f>SUM(D22:M22)</f>
        <v>9465113.12124</v>
      </c>
      <c r="D22" s="178">
        <v>98796.9379</v>
      </c>
      <c r="E22" s="178">
        <v>164128.86935999998</v>
      </c>
      <c r="F22" s="178">
        <v>292729.18885999994</v>
      </c>
      <c r="G22" s="178">
        <v>246365.22241999998</v>
      </c>
      <c r="H22" s="178">
        <v>354600.60953</v>
      </c>
      <c r="I22" s="178">
        <v>240055.4879899999</v>
      </c>
      <c r="J22" s="178">
        <v>644653.9793400002</v>
      </c>
      <c r="K22" s="178">
        <v>681123.6583599999</v>
      </c>
      <c r="L22" s="178">
        <v>1061104.62287</v>
      </c>
      <c r="M22" s="195">
        <v>5681554.544609999</v>
      </c>
    </row>
    <row r="23" spans="1:13" s="156" customFormat="1" ht="14.25" customHeight="1">
      <c r="A23" s="585" t="s">
        <v>290</v>
      </c>
      <c r="B23" s="586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95"/>
    </row>
    <row r="24" spans="1:13" s="156" customFormat="1" ht="12" customHeight="1">
      <c r="A24" s="197" t="s">
        <v>42</v>
      </c>
      <c r="B24" s="180"/>
      <c r="C24" s="178">
        <f>SUM(D24:M24)</f>
        <v>282528</v>
      </c>
      <c r="D24" s="178">
        <v>21159</v>
      </c>
      <c r="E24" s="178">
        <v>23136</v>
      </c>
      <c r="F24" s="178">
        <v>23343</v>
      </c>
      <c r="G24" s="178">
        <v>28805</v>
      </c>
      <c r="H24" s="178">
        <v>26691</v>
      </c>
      <c r="I24" s="178">
        <v>26733</v>
      </c>
      <c r="J24" s="178">
        <v>27914</v>
      </c>
      <c r="K24" s="178">
        <v>32510</v>
      </c>
      <c r="L24" s="178">
        <v>41232</v>
      </c>
      <c r="M24" s="195">
        <v>31005</v>
      </c>
    </row>
    <row r="25" spans="1:13" s="156" customFormat="1" ht="12" customHeight="1">
      <c r="A25" s="197" t="s">
        <v>43</v>
      </c>
      <c r="B25" s="180"/>
      <c r="C25" s="178">
        <f>SUM(D25:M25)</f>
        <v>1646917.9652599997</v>
      </c>
      <c r="D25" s="178">
        <v>40056.23213000001</v>
      </c>
      <c r="E25" s="178">
        <v>58223.74328</v>
      </c>
      <c r="F25" s="178">
        <v>80025.94387000002</v>
      </c>
      <c r="G25" s="178">
        <v>128354.67961000005</v>
      </c>
      <c r="H25" s="178">
        <v>79325.36129</v>
      </c>
      <c r="I25" s="178">
        <v>105271.0055</v>
      </c>
      <c r="J25" s="178">
        <v>189598.16071999999</v>
      </c>
      <c r="K25" s="178">
        <v>149483.26149999994</v>
      </c>
      <c r="L25" s="178">
        <v>388153.5719</v>
      </c>
      <c r="M25" s="195">
        <v>428426.00545999996</v>
      </c>
    </row>
    <row r="26" spans="1:13" s="156" customFormat="1" ht="13.5" customHeight="1">
      <c r="A26" s="204" t="s">
        <v>291</v>
      </c>
      <c r="B26" s="185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95"/>
    </row>
    <row r="27" spans="1:13" s="156" customFormat="1" ht="12" customHeight="1">
      <c r="A27" s="197" t="s">
        <v>42</v>
      </c>
      <c r="B27" s="177"/>
      <c r="C27" s="178">
        <f>SUM(D27:M27)</f>
        <v>175963</v>
      </c>
      <c r="D27" s="178">
        <v>5233</v>
      </c>
      <c r="E27" s="178">
        <v>4342</v>
      </c>
      <c r="F27" s="178">
        <v>10022</v>
      </c>
      <c r="G27" s="178">
        <v>3701</v>
      </c>
      <c r="H27" s="178">
        <v>19948</v>
      </c>
      <c r="I27" s="178">
        <v>8416</v>
      </c>
      <c r="J27" s="178">
        <v>12700</v>
      </c>
      <c r="K27" s="178">
        <v>14896</v>
      </c>
      <c r="L27" s="178">
        <v>31809</v>
      </c>
      <c r="M27" s="195">
        <v>64896</v>
      </c>
    </row>
    <row r="28" spans="1:13" s="156" customFormat="1" ht="12" customHeight="1">
      <c r="A28" s="197" t="s">
        <v>43</v>
      </c>
      <c r="B28" s="177"/>
      <c r="C28" s="178">
        <f>SUM(D28:M28)</f>
        <v>3673856.2631599996</v>
      </c>
      <c r="D28" s="178">
        <v>12458.524699999998</v>
      </c>
      <c r="E28" s="178">
        <v>13108.37325</v>
      </c>
      <c r="F28" s="178">
        <v>51052.57130999999</v>
      </c>
      <c r="G28" s="178">
        <v>32517.33192</v>
      </c>
      <c r="H28" s="178">
        <v>108918.34452</v>
      </c>
      <c r="I28" s="178">
        <v>31153.398419999994</v>
      </c>
      <c r="J28" s="178">
        <v>83694.39467000001</v>
      </c>
      <c r="K28" s="178">
        <v>94130.32547000001</v>
      </c>
      <c r="L28" s="178">
        <v>380345.39544000005</v>
      </c>
      <c r="M28" s="195">
        <v>2866477.60346</v>
      </c>
    </row>
    <row r="29" spans="1:13" s="156" customFormat="1" ht="13.5" customHeight="1">
      <c r="A29" s="204" t="s">
        <v>54</v>
      </c>
      <c r="B29" s="20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95"/>
    </row>
    <row r="30" spans="1:13" s="156" customFormat="1" ht="12" customHeight="1">
      <c r="A30" s="197" t="s">
        <v>42</v>
      </c>
      <c r="B30" s="177"/>
      <c r="C30" s="178">
        <f>SUM(D30:M30)</f>
        <v>644683</v>
      </c>
      <c r="D30" s="178">
        <v>93724</v>
      </c>
      <c r="E30" s="178">
        <v>63034</v>
      </c>
      <c r="F30" s="178">
        <v>63640</v>
      </c>
      <c r="G30" s="178">
        <v>73076</v>
      </c>
      <c r="H30" s="178">
        <v>58750</v>
      </c>
      <c r="I30" s="178">
        <v>52794</v>
      </c>
      <c r="J30" s="178">
        <v>65652</v>
      </c>
      <c r="K30" s="178">
        <v>56187</v>
      </c>
      <c r="L30" s="178">
        <v>64583</v>
      </c>
      <c r="M30" s="195">
        <v>53243</v>
      </c>
    </row>
    <row r="31" spans="1:13" s="156" customFormat="1" ht="12" customHeight="1">
      <c r="A31" s="197" t="s">
        <v>43</v>
      </c>
      <c r="B31" s="177"/>
      <c r="C31" s="178">
        <f>SUM(D31:M31)</f>
        <v>5504025.622</v>
      </c>
      <c r="D31" s="178">
        <v>257716.39968000003</v>
      </c>
      <c r="E31" s="178">
        <v>241416.43135000003</v>
      </c>
      <c r="F31" s="178">
        <v>251080.40443</v>
      </c>
      <c r="G31" s="178">
        <v>388388.45457</v>
      </c>
      <c r="H31" s="178">
        <v>384940.2405800001</v>
      </c>
      <c r="I31" s="178">
        <v>328020.74331000005</v>
      </c>
      <c r="J31" s="178">
        <v>461818.08004999976</v>
      </c>
      <c r="K31" s="178">
        <v>647549.0045800001</v>
      </c>
      <c r="L31" s="178">
        <v>932959.5473600001</v>
      </c>
      <c r="M31" s="195">
        <v>1610136.31609</v>
      </c>
    </row>
    <row r="32" spans="1:13" s="156" customFormat="1" ht="14.25" customHeight="1">
      <c r="A32" s="582" t="s">
        <v>292</v>
      </c>
      <c r="B32" s="59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95"/>
    </row>
    <row r="33" spans="1:13" s="156" customFormat="1" ht="12" customHeight="1">
      <c r="A33" s="198" t="s">
        <v>42</v>
      </c>
      <c r="B33" s="181"/>
      <c r="C33" s="178">
        <f>SUM(D33:M33)</f>
        <v>527077</v>
      </c>
      <c r="D33" s="178">
        <v>60225</v>
      </c>
      <c r="E33" s="178">
        <v>43877</v>
      </c>
      <c r="F33" s="178">
        <v>49025</v>
      </c>
      <c r="G33" s="178">
        <v>63224</v>
      </c>
      <c r="H33" s="178">
        <v>49699</v>
      </c>
      <c r="I33" s="178">
        <v>48656</v>
      </c>
      <c r="J33" s="178">
        <v>59911</v>
      </c>
      <c r="K33" s="178">
        <v>48946</v>
      </c>
      <c r="L33" s="178">
        <v>54952</v>
      </c>
      <c r="M33" s="195">
        <v>48562</v>
      </c>
    </row>
    <row r="34" spans="1:13" s="156" customFormat="1" ht="12" customHeight="1">
      <c r="A34" s="198" t="s">
        <v>43</v>
      </c>
      <c r="B34" s="181"/>
      <c r="C34" s="178">
        <f>SUM(D34:M34)</f>
        <v>4832287.90447</v>
      </c>
      <c r="D34" s="178">
        <v>162028.68990000003</v>
      </c>
      <c r="E34" s="178">
        <v>194104.76147</v>
      </c>
      <c r="F34" s="178">
        <v>210184.49776</v>
      </c>
      <c r="G34" s="178">
        <v>359759.68036</v>
      </c>
      <c r="H34" s="178">
        <v>347741.07580000005</v>
      </c>
      <c r="I34" s="178">
        <v>295830.91729</v>
      </c>
      <c r="J34" s="178">
        <v>435812.8669799998</v>
      </c>
      <c r="K34" s="178">
        <v>606095.4093899999</v>
      </c>
      <c r="L34" s="178">
        <v>793393.8821300002</v>
      </c>
      <c r="M34" s="195">
        <v>1427336.1233899998</v>
      </c>
    </row>
    <row r="35" spans="1:13" s="162" customFormat="1" ht="27.75" customHeight="1">
      <c r="A35" s="582" t="s">
        <v>286</v>
      </c>
      <c r="B35" s="583"/>
      <c r="C35" s="178"/>
      <c r="D35" s="182"/>
      <c r="E35" s="182"/>
      <c r="F35" s="182"/>
      <c r="G35" s="182"/>
      <c r="H35" s="182"/>
      <c r="I35" s="182"/>
      <c r="J35" s="182"/>
      <c r="K35" s="182"/>
      <c r="L35" s="182"/>
      <c r="M35" s="206"/>
    </row>
    <row r="36" spans="1:13" s="156" customFormat="1" ht="13.5">
      <c r="A36" s="198" t="s">
        <v>42</v>
      </c>
      <c r="B36" s="177"/>
      <c r="C36" s="178">
        <f>SUM(D36:M36)</f>
        <v>190251</v>
      </c>
      <c r="D36" s="178">
        <v>52291</v>
      </c>
      <c r="E36" s="178">
        <v>28407</v>
      </c>
      <c r="F36" s="178">
        <v>21148</v>
      </c>
      <c r="G36" s="178">
        <v>14460</v>
      </c>
      <c r="H36" s="178">
        <v>22216</v>
      </c>
      <c r="I36" s="178">
        <v>11312</v>
      </c>
      <c r="J36" s="178">
        <v>10710</v>
      </c>
      <c r="K36" s="178">
        <v>9246</v>
      </c>
      <c r="L36" s="178">
        <v>10852</v>
      </c>
      <c r="M36" s="195">
        <v>9609</v>
      </c>
    </row>
    <row r="37" spans="1:13" s="156" customFormat="1" ht="13.5">
      <c r="A37" s="198" t="s">
        <v>43</v>
      </c>
      <c r="B37" s="177"/>
      <c r="C37" s="178">
        <f>SUM(D37:M37)</f>
        <v>671737.7175299999</v>
      </c>
      <c r="D37" s="178">
        <v>95687.70977999993</v>
      </c>
      <c r="E37" s="178">
        <v>47311.66987999999</v>
      </c>
      <c r="F37" s="178">
        <v>40895.906670000004</v>
      </c>
      <c r="G37" s="178">
        <v>28628.774210000003</v>
      </c>
      <c r="H37" s="178">
        <v>37199.16478</v>
      </c>
      <c r="I37" s="178">
        <v>32189.826020000004</v>
      </c>
      <c r="J37" s="178">
        <v>26005.213069999998</v>
      </c>
      <c r="K37" s="178">
        <v>41453.59519</v>
      </c>
      <c r="L37" s="178">
        <v>139565.66522999996</v>
      </c>
      <c r="M37" s="195">
        <v>182800.19269999999</v>
      </c>
    </row>
    <row r="38" spans="1:13" s="156" customFormat="1" ht="13.5">
      <c r="A38" s="204" t="s">
        <v>55</v>
      </c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95"/>
    </row>
    <row r="39" spans="1:13" s="156" customFormat="1" ht="13.5">
      <c r="A39" s="197" t="s">
        <v>42</v>
      </c>
      <c r="B39" s="181"/>
      <c r="C39" s="178">
        <f>SUM(D39:M39)</f>
        <v>14333</v>
      </c>
      <c r="D39" s="178">
        <v>1326</v>
      </c>
      <c r="E39" s="178">
        <v>407</v>
      </c>
      <c r="F39" s="178">
        <v>1548</v>
      </c>
      <c r="G39" s="178">
        <v>70</v>
      </c>
      <c r="H39" s="178">
        <v>678</v>
      </c>
      <c r="I39" s="178">
        <v>1803</v>
      </c>
      <c r="J39" s="178">
        <v>3299</v>
      </c>
      <c r="K39" s="178">
        <v>2050</v>
      </c>
      <c r="L39" s="178">
        <v>2555</v>
      </c>
      <c r="M39" s="195">
        <v>597</v>
      </c>
    </row>
    <row r="40" spans="1:13" s="163" customFormat="1" ht="10.5" customHeight="1">
      <c r="A40" s="207" t="s">
        <v>43</v>
      </c>
      <c r="B40" s="183"/>
      <c r="C40" s="178">
        <f>SUM(D40:M40)</f>
        <v>61185.175650000005</v>
      </c>
      <c r="D40" s="178">
        <v>1985.36034</v>
      </c>
      <c r="E40" s="178">
        <v>1189.9784600000003</v>
      </c>
      <c r="F40" s="178">
        <v>6001.7436099999995</v>
      </c>
      <c r="G40" s="178">
        <v>44.1091</v>
      </c>
      <c r="H40" s="178">
        <v>820.2715199999999</v>
      </c>
      <c r="I40" s="178">
        <v>13585.04664</v>
      </c>
      <c r="J40" s="178">
        <v>16572.856350000002</v>
      </c>
      <c r="K40" s="178">
        <v>1616.91864</v>
      </c>
      <c r="L40" s="178">
        <v>10617.038149999998</v>
      </c>
      <c r="M40" s="195">
        <v>8751.85284</v>
      </c>
    </row>
    <row r="41" spans="1:22" s="156" customFormat="1" ht="13.5">
      <c r="A41" s="192" t="s">
        <v>56</v>
      </c>
      <c r="B41" s="181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208"/>
      <c r="O41" s="161"/>
      <c r="P41" s="161"/>
      <c r="Q41" s="161"/>
      <c r="R41" s="161"/>
      <c r="S41" s="161"/>
      <c r="T41" s="161"/>
      <c r="U41" s="161"/>
      <c r="V41" s="161"/>
    </row>
    <row r="42" spans="1:22" s="156" customFormat="1" ht="13.5">
      <c r="A42" s="196" t="s">
        <v>42</v>
      </c>
      <c r="B42" s="177"/>
      <c r="C42" s="178">
        <f>SUM(D42:M42)</f>
        <v>1499640</v>
      </c>
      <c r="D42" s="178">
        <v>152415</v>
      </c>
      <c r="E42" s="178">
        <v>142660</v>
      </c>
      <c r="F42" s="178">
        <v>146941</v>
      </c>
      <c r="G42" s="178">
        <v>149348</v>
      </c>
      <c r="H42" s="178">
        <v>152009</v>
      </c>
      <c r="I42" s="178">
        <v>151057</v>
      </c>
      <c r="J42" s="178">
        <v>146479</v>
      </c>
      <c r="K42" s="178">
        <v>156579</v>
      </c>
      <c r="L42" s="178">
        <v>152849</v>
      </c>
      <c r="M42" s="195">
        <v>149303</v>
      </c>
      <c r="O42" s="161"/>
      <c r="P42" s="161"/>
      <c r="Q42" s="161"/>
      <c r="R42" s="161"/>
      <c r="S42" s="161"/>
      <c r="T42" s="161"/>
      <c r="U42" s="161"/>
      <c r="V42" s="161"/>
    </row>
    <row r="43" spans="1:22" s="156" customFormat="1" ht="13.5">
      <c r="A43" s="196" t="s">
        <v>43</v>
      </c>
      <c r="B43" s="177"/>
      <c r="C43" s="178">
        <f>SUM(D43:M43)</f>
        <v>11757628.926849999</v>
      </c>
      <c r="D43" s="178">
        <v>477925.39993</v>
      </c>
      <c r="E43" s="178">
        <v>578767.3915599999</v>
      </c>
      <c r="F43" s="178">
        <v>699328.2165999997</v>
      </c>
      <c r="G43" s="178">
        <v>805823.5401699998</v>
      </c>
      <c r="H43" s="178">
        <v>838588.8483600005</v>
      </c>
      <c r="I43" s="178">
        <v>1000619.8541999998</v>
      </c>
      <c r="J43" s="178">
        <v>1146800.0132099993</v>
      </c>
      <c r="K43" s="178">
        <v>1364806.1481599999</v>
      </c>
      <c r="L43" s="178">
        <v>1743228.7869099993</v>
      </c>
      <c r="M43" s="195">
        <v>3101740.727749999</v>
      </c>
      <c r="O43" s="161"/>
      <c r="P43" s="161"/>
      <c r="Q43" s="161"/>
      <c r="R43" s="161"/>
      <c r="S43" s="161"/>
      <c r="T43" s="161"/>
      <c r="U43" s="161"/>
      <c r="V43" s="161"/>
    </row>
    <row r="44" spans="1:13" s="156" customFormat="1" ht="13.5" customHeight="1">
      <c r="A44" s="585" t="s">
        <v>57</v>
      </c>
      <c r="B44" s="586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95"/>
    </row>
    <row r="45" spans="1:13" s="156" customFormat="1" ht="13.5">
      <c r="A45" s="197" t="s">
        <v>42</v>
      </c>
      <c r="B45" s="180"/>
      <c r="C45" s="178">
        <f>SUM(D45:M45)</f>
        <v>171121</v>
      </c>
      <c r="D45" s="178">
        <v>18293</v>
      </c>
      <c r="E45" s="178">
        <v>13416</v>
      </c>
      <c r="F45" s="178">
        <v>19829</v>
      </c>
      <c r="G45" s="178">
        <v>14272</v>
      </c>
      <c r="H45" s="178">
        <v>8466</v>
      </c>
      <c r="I45" s="178">
        <v>12923</v>
      </c>
      <c r="J45" s="178">
        <v>22685</v>
      </c>
      <c r="K45" s="178">
        <v>22346</v>
      </c>
      <c r="L45" s="178">
        <v>21111</v>
      </c>
      <c r="M45" s="195">
        <v>17780</v>
      </c>
    </row>
    <row r="46" spans="1:13" s="156" customFormat="1" ht="13.5">
      <c r="A46" s="197" t="s">
        <v>43</v>
      </c>
      <c r="B46" s="180"/>
      <c r="C46" s="178">
        <f>SUM(D46:M46)</f>
        <v>516122.52177</v>
      </c>
      <c r="D46" s="178">
        <v>25405.543579999998</v>
      </c>
      <c r="E46" s="178">
        <v>18353.158370000005</v>
      </c>
      <c r="F46" s="178">
        <v>41605.96073999999</v>
      </c>
      <c r="G46" s="178">
        <v>33580.59975</v>
      </c>
      <c r="H46" s="178">
        <v>27620.66838</v>
      </c>
      <c r="I46" s="178">
        <v>35276.69944999999</v>
      </c>
      <c r="J46" s="178">
        <v>82223.47307</v>
      </c>
      <c r="K46" s="178">
        <v>75808.31229999998</v>
      </c>
      <c r="L46" s="178">
        <v>101923.08722</v>
      </c>
      <c r="M46" s="195">
        <v>74325.01891000001</v>
      </c>
    </row>
    <row r="47" spans="1:13" s="156" customFormat="1" ht="12" customHeight="1">
      <c r="A47" s="202" t="s">
        <v>58</v>
      </c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95"/>
    </row>
    <row r="48" spans="1:13" s="156" customFormat="1" ht="10.5" customHeight="1">
      <c r="A48" s="197" t="s">
        <v>42</v>
      </c>
      <c r="B48" s="181"/>
      <c r="C48" s="178">
        <f>SUM(D48:M48)</f>
        <v>251781</v>
      </c>
      <c r="D48" s="178">
        <v>9512</v>
      </c>
      <c r="E48" s="178">
        <v>21691</v>
      </c>
      <c r="F48" s="178">
        <v>15939</v>
      </c>
      <c r="G48" s="178">
        <v>22178</v>
      </c>
      <c r="H48" s="178">
        <v>24836</v>
      </c>
      <c r="I48" s="178">
        <v>32009</v>
      </c>
      <c r="J48" s="178">
        <v>33168</v>
      </c>
      <c r="K48" s="178">
        <v>35006</v>
      </c>
      <c r="L48" s="178">
        <v>29219</v>
      </c>
      <c r="M48" s="195">
        <v>28223</v>
      </c>
    </row>
    <row r="49" spans="1:13" s="156" customFormat="1" ht="10.5" customHeight="1">
      <c r="A49" s="197" t="s">
        <v>43</v>
      </c>
      <c r="B49" s="181"/>
      <c r="C49" s="178">
        <f>SUM(D49:M49)</f>
        <v>973349.5121200001</v>
      </c>
      <c r="D49" s="178">
        <v>7554.99626</v>
      </c>
      <c r="E49" s="178">
        <v>18473.059779999996</v>
      </c>
      <c r="F49" s="178">
        <v>24777.084529999996</v>
      </c>
      <c r="G49" s="178">
        <v>67760.86684999999</v>
      </c>
      <c r="H49" s="178">
        <v>46834.972610000004</v>
      </c>
      <c r="I49" s="178">
        <v>70474.58996999999</v>
      </c>
      <c r="J49" s="178">
        <v>74974.12929</v>
      </c>
      <c r="K49" s="178">
        <v>135358.3352</v>
      </c>
      <c r="L49" s="178">
        <v>108060.90572</v>
      </c>
      <c r="M49" s="195">
        <v>419080.57191</v>
      </c>
    </row>
    <row r="50" spans="1:13" s="156" customFormat="1" ht="12" customHeight="1">
      <c r="A50" s="202" t="s">
        <v>59</v>
      </c>
      <c r="B50" s="181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95"/>
    </row>
    <row r="51" spans="1:13" s="156" customFormat="1" ht="13.5">
      <c r="A51" s="203" t="s">
        <v>42</v>
      </c>
      <c r="B51" s="181"/>
      <c r="C51" s="178">
        <f>SUM(D51:M51)</f>
        <v>913618</v>
      </c>
      <c r="D51" s="178">
        <v>107921</v>
      </c>
      <c r="E51" s="178">
        <v>102340</v>
      </c>
      <c r="F51" s="178">
        <v>78771</v>
      </c>
      <c r="G51" s="178">
        <v>96158</v>
      </c>
      <c r="H51" s="178">
        <v>101163</v>
      </c>
      <c r="I51" s="178">
        <v>84853</v>
      </c>
      <c r="J51" s="178">
        <v>87759</v>
      </c>
      <c r="K51" s="178">
        <v>91443</v>
      </c>
      <c r="L51" s="178">
        <v>81150</v>
      </c>
      <c r="M51" s="195">
        <v>82060</v>
      </c>
    </row>
    <row r="52" spans="1:13" s="156" customFormat="1" ht="13.5">
      <c r="A52" s="203" t="s">
        <v>43</v>
      </c>
      <c r="B52" s="181"/>
      <c r="C52" s="178">
        <f>SUM(D52:M52)</f>
        <v>2802624.5804899996</v>
      </c>
      <c r="D52" s="178">
        <v>166192.50611000005</v>
      </c>
      <c r="E52" s="178">
        <v>214411.9846099999</v>
      </c>
      <c r="F52" s="178">
        <v>183024.6007099999</v>
      </c>
      <c r="G52" s="178">
        <v>234799.51938999994</v>
      </c>
      <c r="H52" s="178">
        <v>214767.5808799999</v>
      </c>
      <c r="I52" s="178">
        <v>276802.79558000003</v>
      </c>
      <c r="J52" s="178">
        <v>314499.16345999995</v>
      </c>
      <c r="K52" s="178">
        <v>398849.43182000006</v>
      </c>
      <c r="L52" s="178">
        <v>359520.18692000007</v>
      </c>
      <c r="M52" s="195">
        <v>439756.81101</v>
      </c>
    </row>
    <row r="53" spans="1:13" s="156" customFormat="1" ht="13.5">
      <c r="A53" s="582" t="s">
        <v>60</v>
      </c>
      <c r="B53" s="583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95"/>
    </row>
    <row r="54" spans="1:13" s="156" customFormat="1" ht="13.5">
      <c r="A54" s="198" t="s">
        <v>42</v>
      </c>
      <c r="B54" s="185"/>
      <c r="C54" s="178">
        <f>SUM(D54:M54)</f>
        <v>822143</v>
      </c>
      <c r="D54" s="178">
        <v>99138</v>
      </c>
      <c r="E54" s="178">
        <v>94794</v>
      </c>
      <c r="F54" s="178">
        <v>70128</v>
      </c>
      <c r="G54" s="178">
        <v>87283</v>
      </c>
      <c r="H54" s="178">
        <v>90428</v>
      </c>
      <c r="I54" s="178">
        <v>74681</v>
      </c>
      <c r="J54" s="178">
        <v>78866</v>
      </c>
      <c r="K54" s="178">
        <v>80621</v>
      </c>
      <c r="L54" s="178">
        <v>71425</v>
      </c>
      <c r="M54" s="195">
        <v>74779</v>
      </c>
    </row>
    <row r="55" spans="1:13" s="156" customFormat="1" ht="13.5">
      <c r="A55" s="198" t="s">
        <v>43</v>
      </c>
      <c r="B55" s="185"/>
      <c r="C55" s="178">
        <f>SUM(D55:M55)</f>
        <v>2345228.53239</v>
      </c>
      <c r="D55" s="178">
        <v>141185.80603000007</v>
      </c>
      <c r="E55" s="178">
        <v>174707.57257999998</v>
      </c>
      <c r="F55" s="178">
        <v>151473.38758</v>
      </c>
      <c r="G55" s="178">
        <v>204767.0177799999</v>
      </c>
      <c r="H55" s="178">
        <v>184218.77731999988</v>
      </c>
      <c r="I55" s="178">
        <v>218336.25923999996</v>
      </c>
      <c r="J55" s="178">
        <v>278669.1766199999</v>
      </c>
      <c r="K55" s="178">
        <v>333302.04074</v>
      </c>
      <c r="L55" s="178">
        <v>291836.1710200001</v>
      </c>
      <c r="M55" s="195">
        <v>366732.32347999996</v>
      </c>
    </row>
    <row r="56" spans="1:13" s="156" customFormat="1" ht="13.5">
      <c r="A56" s="582" t="s">
        <v>61</v>
      </c>
      <c r="B56" s="583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95"/>
    </row>
    <row r="57" spans="1:13" s="156" customFormat="1" ht="13.5">
      <c r="A57" s="198" t="s">
        <v>42</v>
      </c>
      <c r="B57" s="185"/>
      <c r="C57" s="178">
        <f>SUM(D57:M57)</f>
        <v>271552</v>
      </c>
      <c r="D57" s="178">
        <v>32887</v>
      </c>
      <c r="E57" s="178">
        <v>34793</v>
      </c>
      <c r="F57" s="178">
        <v>23658</v>
      </c>
      <c r="G57" s="178">
        <v>29603</v>
      </c>
      <c r="H57" s="178">
        <v>26473</v>
      </c>
      <c r="I57" s="178">
        <v>31018</v>
      </c>
      <c r="J57" s="178">
        <v>22143</v>
      </c>
      <c r="K57" s="178">
        <v>25554</v>
      </c>
      <c r="L57" s="178">
        <v>26610</v>
      </c>
      <c r="M57" s="195">
        <v>18813</v>
      </c>
    </row>
    <row r="58" spans="1:13" s="156" customFormat="1" ht="13.5">
      <c r="A58" s="198" t="s">
        <v>43</v>
      </c>
      <c r="B58" s="185"/>
      <c r="C58" s="178">
        <f>SUM(D58:M58)</f>
        <v>457396.04809999996</v>
      </c>
      <c r="D58" s="178">
        <v>25006.70008</v>
      </c>
      <c r="E58" s="178">
        <v>39704.41202999998</v>
      </c>
      <c r="F58" s="178">
        <v>31551.213129999996</v>
      </c>
      <c r="G58" s="178">
        <v>30032.501610000007</v>
      </c>
      <c r="H58" s="178">
        <v>30548.803560000004</v>
      </c>
      <c r="I58" s="178">
        <v>58466.53634000001</v>
      </c>
      <c r="J58" s="178">
        <v>35829.986840000005</v>
      </c>
      <c r="K58" s="178">
        <v>65547.39108</v>
      </c>
      <c r="L58" s="178">
        <v>67684.01590000003</v>
      </c>
      <c r="M58" s="195">
        <v>73024.48753</v>
      </c>
    </row>
    <row r="59" spans="1:13" s="156" customFormat="1" ht="13.5">
      <c r="A59" s="204" t="s">
        <v>62</v>
      </c>
      <c r="B59" s="181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95"/>
    </row>
    <row r="60" spans="1:13" s="156" customFormat="1" ht="13.5">
      <c r="A60" s="197" t="s">
        <v>42</v>
      </c>
      <c r="B60" s="177"/>
      <c r="C60" s="178">
        <f>SUM(D60:M60)</f>
        <v>1241068</v>
      </c>
      <c r="D60" s="178">
        <v>132069</v>
      </c>
      <c r="E60" s="178">
        <v>108858</v>
      </c>
      <c r="F60" s="178">
        <v>125889</v>
      </c>
      <c r="G60" s="178">
        <v>114981</v>
      </c>
      <c r="H60" s="178">
        <v>120821</v>
      </c>
      <c r="I60" s="178">
        <v>121833</v>
      </c>
      <c r="J60" s="178">
        <v>121387</v>
      </c>
      <c r="K60" s="178">
        <v>128253</v>
      </c>
      <c r="L60" s="178">
        <v>131186</v>
      </c>
      <c r="M60" s="195">
        <v>135791</v>
      </c>
    </row>
    <row r="61" spans="1:13" s="156" customFormat="1" ht="13.5">
      <c r="A61" s="197" t="s">
        <v>43</v>
      </c>
      <c r="B61" s="177"/>
      <c r="C61" s="178">
        <f>SUM(D61:M61)</f>
        <v>7465532.31247</v>
      </c>
      <c r="D61" s="178">
        <v>278772.35397999996</v>
      </c>
      <c r="E61" s="178">
        <v>327529.1887999999</v>
      </c>
      <c r="F61" s="178">
        <v>449920.5706199999</v>
      </c>
      <c r="G61" s="178">
        <v>469682.5541799999</v>
      </c>
      <c r="H61" s="178">
        <v>549365.62649</v>
      </c>
      <c r="I61" s="178">
        <v>618065.7691999995</v>
      </c>
      <c r="J61" s="178">
        <v>675103.24739</v>
      </c>
      <c r="K61" s="178">
        <v>754790.0688400003</v>
      </c>
      <c r="L61" s="178">
        <v>1173724.60705</v>
      </c>
      <c r="M61" s="195">
        <v>2168578.32592</v>
      </c>
    </row>
    <row r="62" spans="1:13" s="163" customFormat="1" ht="3" customHeight="1">
      <c r="A62" s="209"/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2"/>
    </row>
    <row r="63" spans="1:13" s="163" customFormat="1" ht="3" customHeight="1">
      <c r="A63" s="165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</row>
    <row r="64" spans="1:13" s="163" customFormat="1" ht="13.5" customHeight="1">
      <c r="A64" s="104">
        <v>1</v>
      </c>
      <c r="B64" s="587" t="s">
        <v>210</v>
      </c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</row>
    <row r="65" spans="1:13" s="163" customFormat="1" ht="13.5" customHeight="1">
      <c r="A65" s="168">
        <v>2</v>
      </c>
      <c r="B65" s="587" t="s">
        <v>211</v>
      </c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</row>
    <row r="66" spans="1:13" s="156" customFormat="1" ht="21" customHeight="1">
      <c r="A66" s="168">
        <v>3</v>
      </c>
      <c r="B66" s="588" t="s">
        <v>254</v>
      </c>
      <c r="C66" s="588"/>
      <c r="D66" s="588"/>
      <c r="E66" s="588"/>
      <c r="F66" s="588"/>
      <c r="G66" s="588"/>
      <c r="H66" s="588"/>
      <c r="I66" s="588"/>
      <c r="J66" s="588"/>
      <c r="K66" s="588"/>
      <c r="L66" s="588"/>
      <c r="M66" s="588"/>
    </row>
    <row r="67" spans="1:13" s="156" customFormat="1" ht="13.5" customHeight="1">
      <c r="A67" s="104">
        <v>4</v>
      </c>
      <c r="B67" s="584" t="s">
        <v>251</v>
      </c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</row>
    <row r="68" spans="1:13" s="156" customFormat="1" ht="13.5" customHeight="1">
      <c r="A68" s="104">
        <v>5</v>
      </c>
      <c r="B68" s="169" t="s">
        <v>64</v>
      </c>
      <c r="C68" s="170"/>
      <c r="D68" s="155"/>
      <c r="E68" s="155"/>
      <c r="F68" s="155"/>
      <c r="G68" s="155"/>
      <c r="H68" s="155"/>
      <c r="I68" s="171"/>
      <c r="J68" s="171"/>
      <c r="K68" s="171"/>
      <c r="L68" s="171"/>
      <c r="M68" s="171"/>
    </row>
    <row r="69" spans="1:13" s="156" customFormat="1" ht="24.75" customHeight="1">
      <c r="A69" s="104">
        <v>6</v>
      </c>
      <c r="B69" s="590" t="s">
        <v>255</v>
      </c>
      <c r="C69" s="590"/>
      <c r="D69" s="590"/>
      <c r="E69" s="590"/>
      <c r="F69" s="590"/>
      <c r="G69" s="590"/>
      <c r="H69" s="590"/>
      <c r="I69" s="590"/>
      <c r="J69" s="590"/>
      <c r="K69" s="590"/>
      <c r="L69" s="590"/>
      <c r="M69" s="590"/>
    </row>
    <row r="70" spans="1:13" s="156" customFormat="1" ht="13.5" customHeight="1">
      <c r="A70" s="104">
        <v>7</v>
      </c>
      <c r="B70" s="590" t="s">
        <v>256</v>
      </c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</row>
    <row r="71" spans="1:13" s="95" customFormat="1" ht="13.5" customHeight="1">
      <c r="A71" s="564" t="s">
        <v>285</v>
      </c>
      <c r="B71" s="564"/>
      <c r="C71" s="564"/>
      <c r="D71" s="564"/>
      <c r="E71" s="564"/>
      <c r="F71" s="564"/>
      <c r="G71" s="564"/>
      <c r="H71" s="564"/>
      <c r="I71" s="564"/>
      <c r="J71" s="564"/>
      <c r="K71" s="564"/>
      <c r="L71" s="564"/>
      <c r="M71" s="564"/>
    </row>
    <row r="72" spans="1:13" s="105" customFormat="1" ht="12.75" customHeight="1">
      <c r="A72" s="38" t="s">
        <v>294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</sheetData>
  <sheetProtection/>
  <mergeCells count="19">
    <mergeCell ref="A1:L1"/>
    <mergeCell ref="B69:M69"/>
    <mergeCell ref="B70:M70"/>
    <mergeCell ref="A14:B14"/>
    <mergeCell ref="A3:B4"/>
    <mergeCell ref="C3:C4"/>
    <mergeCell ref="D3:M3"/>
    <mergeCell ref="A11:B11"/>
    <mergeCell ref="A23:B23"/>
    <mergeCell ref="A32:B32"/>
    <mergeCell ref="A35:B35"/>
    <mergeCell ref="B67:M67"/>
    <mergeCell ref="A71:M71"/>
    <mergeCell ref="A44:B44"/>
    <mergeCell ref="A53:B53"/>
    <mergeCell ref="A56:B56"/>
    <mergeCell ref="B64:M64"/>
    <mergeCell ref="B65:M65"/>
    <mergeCell ref="B66:M66"/>
  </mergeCells>
  <hyperlinks>
    <hyperlink ref="N1" location="'Indice '!A1" tooltip="Ir a" display="Indice"/>
  </hyperlinks>
  <printOptions/>
  <pageMargins left="0.1968503937007874" right="0.1968503937007874" top="0.1968503937007874" bottom="0" header="0.5905511811023623" footer="0.5118110236220472"/>
  <pageSetup fitToHeight="2" horizontalDpi="600" verticalDpi="600" orientation="landscape" pageOrder="overThenDown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O4" sqref="O4"/>
    </sheetView>
  </sheetViews>
  <sheetFormatPr defaultColWidth="11.421875" defaultRowHeight="10.5" customHeight="1"/>
  <cols>
    <col min="1" max="1" width="1.28515625" style="135" customWidth="1"/>
    <col min="2" max="2" width="38.421875" style="135" customWidth="1"/>
    <col min="3" max="3" width="10.57421875" style="170" customWidth="1"/>
    <col min="4" max="4" width="8.57421875" style="155" customWidth="1"/>
    <col min="5" max="11" width="9.00390625" style="155" customWidth="1"/>
    <col min="12" max="12" width="9.28125" style="155" customWidth="1"/>
    <col min="13" max="13" width="10.00390625" style="155" customWidth="1"/>
    <col min="14" max="16384" width="11.421875" style="156" customWidth="1"/>
  </cols>
  <sheetData>
    <row r="1" spans="1:14" s="92" customFormat="1" ht="45.75" customHeight="1">
      <c r="A1" s="589" t="s">
        <v>298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145" t="s">
        <v>241</v>
      </c>
      <c r="N1" s="93" t="s">
        <v>262</v>
      </c>
    </row>
    <row r="2" spans="1:14" s="92" customFormat="1" ht="18">
      <c r="A2" s="172"/>
      <c r="B2" s="156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91"/>
      <c r="N2" s="93"/>
    </row>
    <row r="3" spans="1:13" ht="22.5" customHeight="1">
      <c r="A3" s="591" t="s">
        <v>49</v>
      </c>
      <c r="B3" s="604"/>
      <c r="C3" s="607" t="s">
        <v>3</v>
      </c>
      <c r="D3" s="559" t="s">
        <v>297</v>
      </c>
      <c r="E3" s="560"/>
      <c r="F3" s="560"/>
      <c r="G3" s="560"/>
      <c r="H3" s="560"/>
      <c r="I3" s="560"/>
      <c r="J3" s="560"/>
      <c r="K3" s="560"/>
      <c r="L3" s="560"/>
      <c r="M3" s="561"/>
    </row>
    <row r="4" spans="1:13" ht="41.25" customHeight="1">
      <c r="A4" s="605"/>
      <c r="B4" s="606"/>
      <c r="C4" s="608"/>
      <c r="D4" s="222" t="s">
        <v>65</v>
      </c>
      <c r="E4" s="222" t="s">
        <v>66</v>
      </c>
      <c r="F4" s="222" t="s">
        <v>67</v>
      </c>
      <c r="G4" s="222" t="s">
        <v>68</v>
      </c>
      <c r="H4" s="222" t="s">
        <v>69</v>
      </c>
      <c r="I4" s="222" t="s">
        <v>70</v>
      </c>
      <c r="J4" s="222" t="s">
        <v>71</v>
      </c>
      <c r="K4" s="222" t="s">
        <v>72</v>
      </c>
      <c r="L4" s="222" t="s">
        <v>73</v>
      </c>
      <c r="M4" s="223" t="s">
        <v>74</v>
      </c>
    </row>
    <row r="5" spans="1:13" ht="16.5" customHeight="1">
      <c r="A5" s="190" t="s">
        <v>47</v>
      </c>
      <c r="B5" s="217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91"/>
    </row>
    <row r="6" spans="1:13" s="213" customFormat="1" ht="12" customHeight="1">
      <c r="A6" s="224" t="s">
        <v>42</v>
      </c>
      <c r="B6" s="174"/>
      <c r="C6" s="218">
        <f>SUM(D6:M6)</f>
        <v>1645949</v>
      </c>
      <c r="D6" s="218">
        <v>76765</v>
      </c>
      <c r="E6" s="218">
        <v>56591</v>
      </c>
      <c r="F6" s="218">
        <v>78597</v>
      </c>
      <c r="G6" s="218">
        <v>200394</v>
      </c>
      <c r="H6" s="218">
        <v>216318</v>
      </c>
      <c r="I6" s="218">
        <v>165606</v>
      </c>
      <c r="J6" s="218">
        <v>151733</v>
      </c>
      <c r="K6" s="218">
        <v>124532</v>
      </c>
      <c r="L6" s="218">
        <v>90447</v>
      </c>
      <c r="M6" s="225">
        <v>484966</v>
      </c>
    </row>
    <row r="7" spans="1:13" s="213" customFormat="1" ht="12" customHeight="1">
      <c r="A7" s="224" t="s">
        <v>43</v>
      </c>
      <c r="B7" s="174"/>
      <c r="C7" s="218">
        <f>SUM(D7:M7)</f>
        <v>57879953.75771</v>
      </c>
      <c r="D7" s="218">
        <v>222581.19599</v>
      </c>
      <c r="E7" s="218">
        <v>322938.59780999995</v>
      </c>
      <c r="F7" s="218">
        <v>634412.9003400002</v>
      </c>
      <c r="G7" s="218">
        <v>2285143.5321199996</v>
      </c>
      <c r="H7" s="218">
        <v>3468325.280740002</v>
      </c>
      <c r="I7" s="218">
        <v>3390514.1568800015</v>
      </c>
      <c r="J7" s="218">
        <v>3850899.5492800022</v>
      </c>
      <c r="K7" s="218">
        <v>3688545.958469999</v>
      </c>
      <c r="L7" s="218">
        <v>3075367.57563</v>
      </c>
      <c r="M7" s="225">
        <v>36941225.01045</v>
      </c>
    </row>
    <row r="8" spans="1:13" ht="13.5">
      <c r="A8" s="609" t="s">
        <v>299</v>
      </c>
      <c r="B8" s="610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91"/>
    </row>
    <row r="9" spans="1:13" ht="12" customHeight="1">
      <c r="A9" s="226" t="s">
        <v>42</v>
      </c>
      <c r="B9" s="217"/>
      <c r="C9" s="175">
        <f>SUM(D9:M9)</f>
        <v>1366952</v>
      </c>
      <c r="D9" s="175">
        <v>26592</v>
      </c>
      <c r="E9" s="175">
        <v>28271</v>
      </c>
      <c r="F9" s="175">
        <v>55759</v>
      </c>
      <c r="G9" s="175">
        <v>162319</v>
      </c>
      <c r="H9" s="175">
        <v>182114</v>
      </c>
      <c r="I9" s="175">
        <v>147251</v>
      </c>
      <c r="J9" s="175">
        <v>137359</v>
      </c>
      <c r="K9" s="175">
        <v>113528</v>
      </c>
      <c r="L9" s="175">
        <v>82637</v>
      </c>
      <c r="M9" s="191">
        <v>431122</v>
      </c>
    </row>
    <row r="10" spans="1:13" ht="12" customHeight="1">
      <c r="A10" s="226" t="s">
        <v>43</v>
      </c>
      <c r="B10" s="217"/>
      <c r="C10" s="175">
        <f>SUM(D10:M10)</f>
        <v>37528855.61039999</v>
      </c>
      <c r="D10" s="175">
        <v>60710.147150000004</v>
      </c>
      <c r="E10" s="175">
        <v>117542.53381000001</v>
      </c>
      <c r="F10" s="175">
        <v>380037.21923999995</v>
      </c>
      <c r="G10" s="175">
        <v>1607693.2493899995</v>
      </c>
      <c r="H10" s="175">
        <v>2458457.498100001</v>
      </c>
      <c r="I10" s="175">
        <v>2524290.95779</v>
      </c>
      <c r="J10" s="175">
        <v>3043167.9442200023</v>
      </c>
      <c r="K10" s="175">
        <v>2842152.6091199997</v>
      </c>
      <c r="L10" s="175">
        <v>2297285.60078</v>
      </c>
      <c r="M10" s="191">
        <v>22197517.85079999</v>
      </c>
    </row>
    <row r="11" spans="1:13" ht="13.5">
      <c r="A11" s="611" t="s">
        <v>296</v>
      </c>
      <c r="B11" s="612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91"/>
    </row>
    <row r="12" spans="1:13" ht="12" customHeight="1">
      <c r="A12" s="227" t="s">
        <v>42</v>
      </c>
      <c r="B12" s="201"/>
      <c r="C12" s="175">
        <f>SUM(D12:M12)</f>
        <v>1353231</v>
      </c>
      <c r="D12" s="175">
        <v>25772</v>
      </c>
      <c r="E12" s="175">
        <v>28271</v>
      </c>
      <c r="F12" s="175">
        <v>55759</v>
      </c>
      <c r="G12" s="175">
        <v>160889</v>
      </c>
      <c r="H12" s="175">
        <v>180705</v>
      </c>
      <c r="I12" s="175">
        <v>143884</v>
      </c>
      <c r="J12" s="175">
        <v>135507</v>
      </c>
      <c r="K12" s="175">
        <v>112901</v>
      </c>
      <c r="L12" s="175">
        <v>81800</v>
      </c>
      <c r="M12" s="191">
        <v>427743</v>
      </c>
    </row>
    <row r="13" spans="1:13" ht="12" customHeight="1">
      <c r="A13" s="227" t="s">
        <v>43</v>
      </c>
      <c r="B13" s="201"/>
      <c r="C13" s="175">
        <f>SUM(D13:M13)</f>
        <v>34701012.54145001</v>
      </c>
      <c r="D13" s="175">
        <v>60433.18780000001</v>
      </c>
      <c r="E13" s="175">
        <v>115882.41962</v>
      </c>
      <c r="F13" s="175">
        <v>373196.19749999995</v>
      </c>
      <c r="G13" s="175">
        <v>1553506.4854599999</v>
      </c>
      <c r="H13" s="175">
        <v>2378312.7642700016</v>
      </c>
      <c r="I13" s="175">
        <v>2293067.6693800003</v>
      </c>
      <c r="J13" s="175">
        <v>2792968.970380002</v>
      </c>
      <c r="K13" s="175">
        <v>2633663.04503</v>
      </c>
      <c r="L13" s="175">
        <v>2162789.8099200004</v>
      </c>
      <c r="M13" s="191">
        <v>20337191.99209001</v>
      </c>
    </row>
    <row r="14" spans="1:13" ht="14.25" customHeight="1">
      <c r="A14" s="228" t="s">
        <v>300</v>
      </c>
      <c r="B14" s="217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91"/>
    </row>
    <row r="15" spans="1:13" ht="12" customHeight="1">
      <c r="A15" s="229" t="s">
        <v>42</v>
      </c>
      <c r="B15" s="201"/>
      <c r="C15" s="175">
        <f>SUM(D15:M15)</f>
        <v>593954</v>
      </c>
      <c r="D15" s="175">
        <v>820</v>
      </c>
      <c r="E15" s="175">
        <v>2315</v>
      </c>
      <c r="F15" s="175">
        <v>10211</v>
      </c>
      <c r="G15" s="175">
        <v>40121</v>
      </c>
      <c r="H15" s="175">
        <v>47536</v>
      </c>
      <c r="I15" s="175">
        <v>68248</v>
      </c>
      <c r="J15" s="175">
        <v>63398</v>
      </c>
      <c r="K15" s="175">
        <v>65836</v>
      </c>
      <c r="L15" s="175">
        <v>40595</v>
      </c>
      <c r="M15" s="191">
        <v>254874</v>
      </c>
    </row>
    <row r="16" spans="1:13" ht="12" customHeight="1">
      <c r="A16" s="229" t="s">
        <v>43</v>
      </c>
      <c r="B16" s="201"/>
      <c r="C16" s="175">
        <f>SUM(D16:M16)</f>
        <v>2827843.0689499998</v>
      </c>
      <c r="D16" s="175">
        <v>276.95935</v>
      </c>
      <c r="E16" s="175">
        <v>1660.11419</v>
      </c>
      <c r="F16" s="175">
        <v>6841.02174</v>
      </c>
      <c r="G16" s="175">
        <v>54186.763929999994</v>
      </c>
      <c r="H16" s="175">
        <v>80144.73383000001</v>
      </c>
      <c r="I16" s="175">
        <v>231223.28840999998</v>
      </c>
      <c r="J16" s="175">
        <v>250198.97384000002</v>
      </c>
      <c r="K16" s="175">
        <v>208489.56409000003</v>
      </c>
      <c r="L16" s="175">
        <v>134495.79086000004</v>
      </c>
      <c r="M16" s="191">
        <v>1860325.8587099998</v>
      </c>
    </row>
    <row r="17" spans="1:13" ht="13.5" customHeight="1">
      <c r="A17" s="230" t="s">
        <v>301</v>
      </c>
      <c r="B17" s="201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91"/>
    </row>
    <row r="18" spans="1:13" ht="12" customHeight="1">
      <c r="A18" s="228" t="s">
        <v>42</v>
      </c>
      <c r="B18" s="219"/>
      <c r="C18" s="175">
        <f>SUM(D18:M18)</f>
        <v>435812</v>
      </c>
      <c r="D18" s="175">
        <v>19405</v>
      </c>
      <c r="E18" s="175">
        <v>13682</v>
      </c>
      <c r="F18" s="175">
        <v>19749</v>
      </c>
      <c r="G18" s="175">
        <v>41283</v>
      </c>
      <c r="H18" s="175">
        <v>37667</v>
      </c>
      <c r="I18" s="175">
        <v>38699</v>
      </c>
      <c r="J18" s="175">
        <v>33958</v>
      </c>
      <c r="K18" s="175">
        <v>33180</v>
      </c>
      <c r="L18" s="175">
        <v>23307</v>
      </c>
      <c r="M18" s="191">
        <v>174882</v>
      </c>
    </row>
    <row r="19" spans="1:13" ht="12" customHeight="1">
      <c r="A19" s="228" t="s">
        <v>43</v>
      </c>
      <c r="B19" s="219"/>
      <c r="C19" s="175">
        <f>SUM(D19:M19)</f>
        <v>9465113.12124</v>
      </c>
      <c r="D19" s="175">
        <v>38109.89113</v>
      </c>
      <c r="E19" s="175">
        <v>38444.623779999994</v>
      </c>
      <c r="F19" s="175">
        <v>91794.6552</v>
      </c>
      <c r="G19" s="175">
        <v>263449.8300099999</v>
      </c>
      <c r="H19" s="175">
        <v>299282.36584999994</v>
      </c>
      <c r="I19" s="175">
        <v>278119.48415000003</v>
      </c>
      <c r="J19" s="175">
        <v>339990.8374100001</v>
      </c>
      <c r="K19" s="175">
        <v>362748.36043000006</v>
      </c>
      <c r="L19" s="175">
        <v>350465.5815399999</v>
      </c>
      <c r="M19" s="191">
        <v>7402707.491739999</v>
      </c>
    </row>
    <row r="20" spans="1:13" ht="14.25" customHeight="1">
      <c r="A20" s="601" t="s">
        <v>302</v>
      </c>
      <c r="B20" s="602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95"/>
    </row>
    <row r="21" spans="1:13" ht="12" customHeight="1">
      <c r="A21" s="196" t="s">
        <v>42</v>
      </c>
      <c r="B21" s="220"/>
      <c r="C21" s="178">
        <f>SUM(D21:M21)</f>
        <v>282528</v>
      </c>
      <c r="D21" s="178">
        <v>9679</v>
      </c>
      <c r="E21" s="178">
        <v>10665</v>
      </c>
      <c r="F21" s="178">
        <v>8042</v>
      </c>
      <c r="G21" s="178">
        <v>24013</v>
      </c>
      <c r="H21" s="178">
        <v>35210</v>
      </c>
      <c r="I21" s="178">
        <v>34798</v>
      </c>
      <c r="J21" s="178">
        <v>20640</v>
      </c>
      <c r="K21" s="178">
        <v>24236</v>
      </c>
      <c r="L21" s="178">
        <v>15428</v>
      </c>
      <c r="M21" s="195">
        <v>99817</v>
      </c>
    </row>
    <row r="22" spans="1:13" ht="12" customHeight="1">
      <c r="A22" s="196" t="s">
        <v>43</v>
      </c>
      <c r="B22" s="220"/>
      <c r="C22" s="178">
        <f>SUM(D22:M22)</f>
        <v>1646917.96526</v>
      </c>
      <c r="D22" s="178">
        <v>12112.16439</v>
      </c>
      <c r="E22" s="178">
        <v>27689.93049</v>
      </c>
      <c r="F22" s="178">
        <v>15529.71275</v>
      </c>
      <c r="G22" s="178">
        <v>64223.014980000014</v>
      </c>
      <c r="H22" s="178">
        <v>125863.18178999997</v>
      </c>
      <c r="I22" s="178">
        <v>140527.58029000007</v>
      </c>
      <c r="J22" s="178">
        <v>65530.337880000014</v>
      </c>
      <c r="K22" s="178">
        <v>106621.65461</v>
      </c>
      <c r="L22" s="178">
        <v>118873.31456999999</v>
      </c>
      <c r="M22" s="195">
        <v>969947.0735099999</v>
      </c>
    </row>
    <row r="23" spans="1:13" ht="10.5" customHeight="1">
      <c r="A23" s="231" t="s">
        <v>53</v>
      </c>
      <c r="B23" s="181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95"/>
    </row>
    <row r="24" spans="1:13" ht="12" customHeight="1">
      <c r="A24" s="196" t="s">
        <v>42</v>
      </c>
      <c r="B24" s="177"/>
      <c r="C24" s="178">
        <f>SUM(D24:M24)</f>
        <v>175963</v>
      </c>
      <c r="D24" s="178">
        <v>3196</v>
      </c>
      <c r="E24" s="178">
        <v>3099</v>
      </c>
      <c r="F24" s="178">
        <v>3136</v>
      </c>
      <c r="G24" s="178">
        <v>4051</v>
      </c>
      <c r="H24" s="178">
        <v>14346</v>
      </c>
      <c r="I24" s="178">
        <v>10089</v>
      </c>
      <c r="J24" s="178">
        <v>11237</v>
      </c>
      <c r="K24" s="178">
        <v>12993</v>
      </c>
      <c r="L24" s="178">
        <v>7254</v>
      </c>
      <c r="M24" s="195">
        <v>106562</v>
      </c>
    </row>
    <row r="25" spans="1:13" ht="12" customHeight="1">
      <c r="A25" s="196" t="s">
        <v>43</v>
      </c>
      <c r="B25" s="177"/>
      <c r="C25" s="178">
        <f>SUM(D25:M25)</f>
        <v>3673856.2631599996</v>
      </c>
      <c r="D25" s="178">
        <v>8393.57601</v>
      </c>
      <c r="E25" s="178">
        <v>11446.89064</v>
      </c>
      <c r="F25" s="178">
        <v>5938.084360000001</v>
      </c>
      <c r="G25" s="178">
        <v>25569.61553</v>
      </c>
      <c r="H25" s="178">
        <v>84474.42698999999</v>
      </c>
      <c r="I25" s="178">
        <v>81397.54767</v>
      </c>
      <c r="J25" s="178">
        <v>46556.459839999996</v>
      </c>
      <c r="K25" s="178">
        <v>43911.7236</v>
      </c>
      <c r="L25" s="178">
        <v>50657.66089</v>
      </c>
      <c r="M25" s="195">
        <v>3315510.2776299994</v>
      </c>
    </row>
    <row r="26" spans="1:13" ht="10.5" customHeight="1">
      <c r="A26" s="231" t="s">
        <v>54</v>
      </c>
      <c r="B26" s="181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95"/>
    </row>
    <row r="27" spans="1:13" ht="12" customHeight="1">
      <c r="A27" s="196" t="s">
        <v>42</v>
      </c>
      <c r="B27" s="177"/>
      <c r="C27" s="178">
        <f>SUM(D27:M27)</f>
        <v>644683</v>
      </c>
      <c r="D27" s="178">
        <v>50010</v>
      </c>
      <c r="E27" s="178">
        <v>32996</v>
      </c>
      <c r="F27" s="178">
        <v>35159</v>
      </c>
      <c r="G27" s="178">
        <v>74937</v>
      </c>
      <c r="H27" s="178">
        <v>93492</v>
      </c>
      <c r="I27" s="178">
        <v>64821</v>
      </c>
      <c r="J27" s="178">
        <v>48365</v>
      </c>
      <c r="K27" s="178">
        <v>42042</v>
      </c>
      <c r="L27" s="178">
        <v>32185</v>
      </c>
      <c r="M27" s="195">
        <v>170676</v>
      </c>
    </row>
    <row r="28" spans="1:13" ht="12" customHeight="1">
      <c r="A28" s="196" t="s">
        <v>43</v>
      </c>
      <c r="B28" s="177"/>
      <c r="C28" s="178">
        <f>SUM(D28:M28)</f>
        <v>5504025.6219999995</v>
      </c>
      <c r="D28" s="178">
        <v>102886.11364999997</v>
      </c>
      <c r="E28" s="178">
        <v>126583.60689</v>
      </c>
      <c r="F28" s="178">
        <v>140728.18431</v>
      </c>
      <c r="G28" s="178">
        <v>317016.10014</v>
      </c>
      <c r="H28" s="178">
        <v>500203.69891000004</v>
      </c>
      <c r="I28" s="178">
        <v>366178.58698</v>
      </c>
      <c r="J28" s="178">
        <v>350620.27491</v>
      </c>
      <c r="K28" s="178">
        <v>324234.35397000005</v>
      </c>
      <c r="L28" s="178">
        <v>251277.22640000004</v>
      </c>
      <c r="M28" s="195">
        <v>3024297.475839999</v>
      </c>
    </row>
    <row r="29" spans="1:13" ht="14.25" customHeight="1">
      <c r="A29" s="598" t="s">
        <v>303</v>
      </c>
      <c r="B29" s="599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95"/>
    </row>
    <row r="30" spans="1:13" ht="12" customHeight="1">
      <c r="A30" s="203" t="s">
        <v>42</v>
      </c>
      <c r="B30" s="181"/>
      <c r="C30" s="178">
        <f>SUM(D30:M30)</f>
        <v>527077</v>
      </c>
      <c r="D30" s="178">
        <v>32171</v>
      </c>
      <c r="E30" s="178">
        <v>26140</v>
      </c>
      <c r="F30" s="178">
        <v>23695</v>
      </c>
      <c r="G30" s="178">
        <v>55120</v>
      </c>
      <c r="H30" s="178">
        <v>76449</v>
      </c>
      <c r="I30" s="178">
        <v>57753</v>
      </c>
      <c r="J30" s="178">
        <v>40328</v>
      </c>
      <c r="K30" s="178">
        <v>39125</v>
      </c>
      <c r="L30" s="178">
        <v>27868</v>
      </c>
      <c r="M30" s="195">
        <v>148428</v>
      </c>
    </row>
    <row r="31" spans="1:13" ht="12" customHeight="1">
      <c r="A31" s="203" t="s">
        <v>43</v>
      </c>
      <c r="B31" s="181"/>
      <c r="C31" s="178">
        <f>SUM(D31:M31)</f>
        <v>4832287.904469999</v>
      </c>
      <c r="D31" s="178">
        <v>60903.96050000001</v>
      </c>
      <c r="E31" s="178">
        <v>97378.63700999998</v>
      </c>
      <c r="F31" s="178">
        <v>97404.077</v>
      </c>
      <c r="G31" s="178">
        <v>268032.64603999996</v>
      </c>
      <c r="H31" s="178">
        <v>460598.1020300001</v>
      </c>
      <c r="I31" s="178">
        <v>330755.89239000005</v>
      </c>
      <c r="J31" s="178">
        <v>319895.5847</v>
      </c>
      <c r="K31" s="178">
        <v>304216.17937</v>
      </c>
      <c r="L31" s="178">
        <v>241472.89865000008</v>
      </c>
      <c r="M31" s="195">
        <v>2651629.926779999</v>
      </c>
    </row>
    <row r="32" spans="1:13" s="162" customFormat="1" ht="32.25" customHeight="1">
      <c r="A32" s="598" t="s">
        <v>304</v>
      </c>
      <c r="B32" s="600"/>
      <c r="C32" s="178"/>
      <c r="D32" s="182"/>
      <c r="E32" s="182"/>
      <c r="F32" s="182"/>
      <c r="G32" s="182"/>
      <c r="H32" s="182"/>
      <c r="I32" s="182"/>
      <c r="J32" s="182"/>
      <c r="K32" s="182"/>
      <c r="L32" s="182"/>
      <c r="M32" s="206"/>
    </row>
    <row r="33" spans="1:13" ht="12" customHeight="1">
      <c r="A33" s="203" t="s">
        <v>42</v>
      </c>
      <c r="B33" s="177"/>
      <c r="C33" s="178">
        <f>SUM(D33:M33)</f>
        <v>190251</v>
      </c>
      <c r="D33" s="178">
        <v>25212</v>
      </c>
      <c r="E33" s="178">
        <v>15295</v>
      </c>
      <c r="F33" s="178">
        <v>21048</v>
      </c>
      <c r="G33" s="178">
        <v>27395</v>
      </c>
      <c r="H33" s="178">
        <v>21908</v>
      </c>
      <c r="I33" s="178">
        <v>18509</v>
      </c>
      <c r="J33" s="178">
        <v>16355</v>
      </c>
      <c r="K33" s="178">
        <v>7133</v>
      </c>
      <c r="L33" s="178">
        <v>5949</v>
      </c>
      <c r="M33" s="195">
        <v>31447</v>
      </c>
    </row>
    <row r="34" spans="1:13" ht="12" customHeight="1">
      <c r="A34" s="203" t="s">
        <v>43</v>
      </c>
      <c r="B34" s="177"/>
      <c r="C34" s="178">
        <f>SUM(D34:M34)</f>
        <v>671737.71753</v>
      </c>
      <c r="D34" s="178">
        <v>41982.153150000006</v>
      </c>
      <c r="E34" s="178">
        <v>29204.96988</v>
      </c>
      <c r="F34" s="178">
        <v>43324.10730999999</v>
      </c>
      <c r="G34" s="178">
        <v>48983.454099999995</v>
      </c>
      <c r="H34" s="178">
        <v>39605.59688000001</v>
      </c>
      <c r="I34" s="178">
        <v>35422.69459000001</v>
      </c>
      <c r="J34" s="178">
        <v>30724.690209999997</v>
      </c>
      <c r="K34" s="178">
        <v>20018.174600000006</v>
      </c>
      <c r="L34" s="178">
        <v>9804.32775</v>
      </c>
      <c r="M34" s="195">
        <v>372667.54905999993</v>
      </c>
    </row>
    <row r="35" spans="1:13" ht="13.5">
      <c r="A35" s="231" t="s">
        <v>55</v>
      </c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95"/>
    </row>
    <row r="36" spans="1:13" ht="12" customHeight="1">
      <c r="A36" s="196" t="s">
        <v>42</v>
      </c>
      <c r="B36" s="181"/>
      <c r="C36" s="178">
        <f>SUM(D36:M36)</f>
        <v>14333</v>
      </c>
      <c r="D36" s="178">
        <v>407</v>
      </c>
      <c r="E36" s="178">
        <v>407</v>
      </c>
      <c r="F36" s="178">
        <v>512</v>
      </c>
      <c r="G36" s="178">
        <v>1955</v>
      </c>
      <c r="H36" s="178">
        <v>70</v>
      </c>
      <c r="I36" s="178">
        <v>0</v>
      </c>
      <c r="J36" s="178">
        <v>1328</v>
      </c>
      <c r="K36" s="178">
        <v>1836</v>
      </c>
      <c r="L36" s="178">
        <v>1398</v>
      </c>
      <c r="M36" s="195">
        <v>6420</v>
      </c>
    </row>
    <row r="37" spans="1:13" s="163" customFormat="1" ht="12" customHeight="1">
      <c r="A37" s="232" t="s">
        <v>43</v>
      </c>
      <c r="B37" s="183"/>
      <c r="C37" s="178">
        <f>SUM(D37:M37)</f>
        <v>61185.17565</v>
      </c>
      <c r="D37" s="178">
        <v>369.30366</v>
      </c>
      <c r="E37" s="178">
        <v>1231.0122</v>
      </c>
      <c r="F37" s="178">
        <v>385.04447999999996</v>
      </c>
      <c r="G37" s="178">
        <v>7191.72207</v>
      </c>
      <c r="H37" s="178">
        <v>44.1091</v>
      </c>
      <c r="I37" s="178">
        <v>0</v>
      </c>
      <c r="J37" s="178">
        <v>5033.695019999999</v>
      </c>
      <c r="K37" s="178">
        <v>8877.25674</v>
      </c>
      <c r="L37" s="178">
        <v>6808.19145</v>
      </c>
      <c r="M37" s="195">
        <v>31244.84093</v>
      </c>
    </row>
    <row r="38" spans="1:13" ht="3" customHeight="1">
      <c r="A38" s="233"/>
      <c r="B38" s="214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34"/>
    </row>
    <row r="39" ht="3" customHeight="1"/>
    <row r="40" spans="1:13" ht="13.5" customHeight="1">
      <c r="A40" s="104">
        <v>1</v>
      </c>
      <c r="B40" s="587" t="s">
        <v>212</v>
      </c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</row>
    <row r="41" spans="1:13" s="163" customFormat="1" ht="13.5" customHeight="1">
      <c r="A41" s="168">
        <v>2</v>
      </c>
      <c r="B41" s="587" t="s">
        <v>211</v>
      </c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</row>
    <row r="42" spans="1:13" ht="24" customHeight="1">
      <c r="A42" s="168">
        <v>3</v>
      </c>
      <c r="B42" s="588" t="s">
        <v>75</v>
      </c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</row>
    <row r="43" spans="1:13" ht="13.5" customHeight="1">
      <c r="A43" s="104">
        <v>4</v>
      </c>
      <c r="B43" s="584" t="s">
        <v>251</v>
      </c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</row>
    <row r="44" spans="1:13" ht="13.5" customHeight="1">
      <c r="A44" s="104">
        <v>5</v>
      </c>
      <c r="B44" s="169" t="s">
        <v>64</v>
      </c>
      <c r="I44" s="171"/>
      <c r="J44" s="171"/>
      <c r="K44" s="171"/>
      <c r="L44" s="171"/>
      <c r="M44" s="171"/>
    </row>
    <row r="45" spans="1:13" ht="24.75" customHeight="1">
      <c r="A45" s="104">
        <v>6</v>
      </c>
      <c r="B45" s="590" t="s">
        <v>255</v>
      </c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</row>
    <row r="46" spans="1:13" ht="13.5" customHeight="1">
      <c r="A46" s="104">
        <v>7</v>
      </c>
      <c r="B46" s="590" t="s">
        <v>256</v>
      </c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</row>
    <row r="47" spans="1:13" s="95" customFormat="1" ht="13.5" customHeight="1">
      <c r="A47" s="564" t="s">
        <v>285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</row>
    <row r="48" spans="1:13" s="105" customFormat="1" ht="12.75" customHeight="1">
      <c r="A48" s="22" t="s">
        <v>305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</sheetData>
  <sheetProtection/>
  <mergeCells count="16">
    <mergeCell ref="A1:L1"/>
    <mergeCell ref="B45:M45"/>
    <mergeCell ref="B46:M46"/>
    <mergeCell ref="A47:M47"/>
    <mergeCell ref="A3:B4"/>
    <mergeCell ref="C3:C4"/>
    <mergeCell ref="D3:M3"/>
    <mergeCell ref="A8:B8"/>
    <mergeCell ref="A11:B11"/>
    <mergeCell ref="B42:M42"/>
    <mergeCell ref="B43:M43"/>
    <mergeCell ref="A29:B29"/>
    <mergeCell ref="A32:B32"/>
    <mergeCell ref="B40:M40"/>
    <mergeCell ref="B41:M41"/>
    <mergeCell ref="A20:B20"/>
  </mergeCells>
  <hyperlinks>
    <hyperlink ref="N1" location="'Indice '!A1" tooltip="Ir a" display="Indice"/>
  </hyperlinks>
  <printOptions/>
  <pageMargins left="0.1968503937007874" right="0.1968503937007874" top="0.1968503937007874" bottom="0" header="0.5905511811023623" footer="0.5118110236220472"/>
  <pageSetup fitToHeight="2" horizontalDpi="600" verticalDpi="600" orientation="landscape" pageOrder="overThenDown" r:id="rId1"/>
  <rowBreaks count="1" manualBreakCount="1">
    <brk id="3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J6" sqref="J6"/>
    </sheetView>
  </sheetViews>
  <sheetFormatPr defaultColWidth="11.421875" defaultRowHeight="12.75"/>
  <cols>
    <col min="1" max="1" width="1.28515625" style="106" customWidth="1"/>
    <col min="2" max="2" width="35.7109375" style="106" customWidth="1"/>
    <col min="3" max="8" width="13.57421875" style="106" customWidth="1"/>
    <col min="9" max="11" width="7.57421875" style="92" customWidth="1"/>
    <col min="12" max="16384" width="11.421875" style="92" customWidth="1"/>
  </cols>
  <sheetData>
    <row r="1" spans="1:12" ht="42" customHeight="1">
      <c r="A1" s="614" t="s">
        <v>306</v>
      </c>
      <c r="B1" s="614"/>
      <c r="C1" s="614"/>
      <c r="D1" s="614"/>
      <c r="E1" s="614"/>
      <c r="F1" s="614"/>
      <c r="G1" s="614"/>
      <c r="H1" s="145" t="s">
        <v>41</v>
      </c>
      <c r="L1" s="93" t="s">
        <v>262</v>
      </c>
    </row>
    <row r="2" spans="1:8" s="94" customFormat="1" ht="19.5" customHeight="1">
      <c r="A2" s="615" t="s">
        <v>307</v>
      </c>
      <c r="B2" s="616"/>
      <c r="C2" s="555" t="s">
        <v>3</v>
      </c>
      <c r="D2" s="556"/>
      <c r="E2" s="623" t="s">
        <v>2</v>
      </c>
      <c r="F2" s="624"/>
      <c r="G2" s="624"/>
      <c r="H2" s="625"/>
    </row>
    <row r="3" spans="1:8" s="94" customFormat="1" ht="23.25" customHeight="1">
      <c r="A3" s="617"/>
      <c r="B3" s="618"/>
      <c r="C3" s="557"/>
      <c r="D3" s="558"/>
      <c r="E3" s="619" t="s">
        <v>23</v>
      </c>
      <c r="F3" s="620"/>
      <c r="G3" s="619" t="s">
        <v>77</v>
      </c>
      <c r="H3" s="621"/>
    </row>
    <row r="4" spans="1:8" s="94" customFormat="1" ht="15" customHeight="1">
      <c r="A4" s="617"/>
      <c r="B4" s="618"/>
      <c r="C4" s="255" t="s">
        <v>78</v>
      </c>
      <c r="D4" s="255" t="s">
        <v>43</v>
      </c>
      <c r="E4" s="255" t="s">
        <v>78</v>
      </c>
      <c r="F4" s="255" t="s">
        <v>43</v>
      </c>
      <c r="G4" s="255" t="s">
        <v>78</v>
      </c>
      <c r="H4" s="256" t="s">
        <v>43</v>
      </c>
    </row>
    <row r="5" spans="1:8" s="95" customFormat="1" ht="19.5" customHeight="1">
      <c r="A5" s="257" t="s">
        <v>3</v>
      </c>
      <c r="B5" s="109"/>
      <c r="C5" s="249">
        <f aca="true" t="shared" si="0" ref="C5:H5">SUM(C6:C15)</f>
        <v>3869788</v>
      </c>
      <c r="D5" s="249">
        <f t="shared" si="0"/>
        <v>57879953.757709995</v>
      </c>
      <c r="E5" s="249">
        <f t="shared" si="0"/>
        <v>3338617</v>
      </c>
      <c r="F5" s="249">
        <f t="shared" si="0"/>
        <v>53966519.668290004</v>
      </c>
      <c r="G5" s="249">
        <f t="shared" si="0"/>
        <v>531171</v>
      </c>
      <c r="H5" s="258">
        <f t="shared" si="0"/>
        <v>3913434.0894199996</v>
      </c>
    </row>
    <row r="6" spans="1:8" s="95" customFormat="1" ht="19.5" customHeight="1">
      <c r="A6" s="259" t="s">
        <v>50</v>
      </c>
      <c r="B6" s="260"/>
      <c r="C6" s="250">
        <f aca="true" t="shared" si="1" ref="C6:C15">SUM(E6+G6)</f>
        <v>286164</v>
      </c>
      <c r="D6" s="250">
        <f aca="true" t="shared" si="2" ref="D6:D15">SUM(F6+H6)</f>
        <v>896802.6328000003</v>
      </c>
      <c r="E6" s="112">
        <v>153135</v>
      </c>
      <c r="F6" s="250">
        <v>558707.0165800002</v>
      </c>
      <c r="G6" s="250">
        <v>133029</v>
      </c>
      <c r="H6" s="261">
        <v>338095.61622000014</v>
      </c>
    </row>
    <row r="7" spans="1:8" s="95" customFormat="1" ht="19.5" customHeight="1">
      <c r="A7" s="259" t="s">
        <v>51</v>
      </c>
      <c r="B7" s="260"/>
      <c r="C7" s="250">
        <f t="shared" si="1"/>
        <v>298646</v>
      </c>
      <c r="D7" s="250">
        <f t="shared" si="2"/>
        <v>1731862.0780200008</v>
      </c>
      <c r="E7" s="112">
        <v>212598</v>
      </c>
      <c r="F7" s="250">
        <v>1330366.3159400006</v>
      </c>
      <c r="G7" s="250">
        <v>86048</v>
      </c>
      <c r="H7" s="261">
        <v>401495.76208000013</v>
      </c>
    </row>
    <row r="8" spans="1:8" s="95" customFormat="1" ht="19.5" customHeight="1">
      <c r="A8" s="259" t="s">
        <v>33</v>
      </c>
      <c r="B8" s="260"/>
      <c r="C8" s="250">
        <f t="shared" si="1"/>
        <v>310858</v>
      </c>
      <c r="D8" s="250">
        <f t="shared" si="2"/>
        <v>2276899.748299999</v>
      </c>
      <c r="E8" s="112">
        <v>241909</v>
      </c>
      <c r="F8" s="250">
        <v>1856339.8102999993</v>
      </c>
      <c r="G8" s="250">
        <v>68949</v>
      </c>
      <c r="H8" s="261">
        <v>420559.9380000001</v>
      </c>
    </row>
    <row r="9" spans="1:8" s="95" customFormat="1" ht="19.5" customHeight="1">
      <c r="A9" s="259" t="s">
        <v>34</v>
      </c>
      <c r="B9" s="260"/>
      <c r="C9" s="250">
        <f t="shared" si="1"/>
        <v>354866</v>
      </c>
      <c r="D9" s="250">
        <f t="shared" si="2"/>
        <v>2820337.1525600012</v>
      </c>
      <c r="E9" s="112">
        <v>303965</v>
      </c>
      <c r="F9" s="250">
        <v>2464676.291070001</v>
      </c>
      <c r="G9" s="250">
        <v>50901</v>
      </c>
      <c r="H9" s="261">
        <v>355660.8614900001</v>
      </c>
    </row>
    <row r="10" spans="1:8" s="95" customFormat="1" ht="19.5" customHeight="1">
      <c r="A10" s="259" t="s">
        <v>35</v>
      </c>
      <c r="B10" s="260"/>
      <c r="C10" s="250">
        <f t="shared" si="1"/>
        <v>367755</v>
      </c>
      <c r="D10" s="250">
        <f t="shared" si="2"/>
        <v>3633974.7784199985</v>
      </c>
      <c r="E10" s="112">
        <v>330269</v>
      </c>
      <c r="F10" s="250">
        <v>3359068.6396399983</v>
      </c>
      <c r="G10" s="250">
        <v>37486</v>
      </c>
      <c r="H10" s="261">
        <v>274906.13878000004</v>
      </c>
    </row>
    <row r="11" spans="1:8" s="95" customFormat="1" ht="19.5" customHeight="1">
      <c r="A11" s="259" t="s">
        <v>36</v>
      </c>
      <c r="B11" s="260"/>
      <c r="C11" s="250">
        <f t="shared" si="1"/>
        <v>428149</v>
      </c>
      <c r="D11" s="250">
        <f t="shared" si="2"/>
        <v>4366022.706580002</v>
      </c>
      <c r="E11" s="112">
        <v>399150</v>
      </c>
      <c r="F11" s="250">
        <v>4076568.312090002</v>
      </c>
      <c r="G11" s="250">
        <v>28999</v>
      </c>
      <c r="H11" s="261">
        <v>289454.39449</v>
      </c>
    </row>
    <row r="12" spans="1:8" s="95" customFormat="1" ht="19.5" customHeight="1">
      <c r="A12" s="259" t="s">
        <v>37</v>
      </c>
      <c r="B12" s="260"/>
      <c r="C12" s="250">
        <f t="shared" si="1"/>
        <v>430520</v>
      </c>
      <c r="D12" s="250">
        <f t="shared" si="2"/>
        <v>5305353.145289999</v>
      </c>
      <c r="E12" s="112">
        <v>393570</v>
      </c>
      <c r="F12" s="250">
        <v>4934767.270439999</v>
      </c>
      <c r="G12" s="250">
        <v>36950</v>
      </c>
      <c r="H12" s="261">
        <v>370585.87484999996</v>
      </c>
    </row>
    <row r="13" spans="1:8" s="95" customFormat="1" ht="19.5" customHeight="1">
      <c r="A13" s="259" t="s">
        <v>38</v>
      </c>
      <c r="B13" s="260"/>
      <c r="C13" s="250">
        <f t="shared" si="1"/>
        <v>443480</v>
      </c>
      <c r="D13" s="250">
        <f t="shared" si="2"/>
        <v>6683872.413630001</v>
      </c>
      <c r="E13" s="112">
        <v>401314</v>
      </c>
      <c r="F13" s="250">
        <v>6164143.336970001</v>
      </c>
      <c r="G13" s="250">
        <v>42166</v>
      </c>
      <c r="H13" s="261">
        <v>519729.07665999996</v>
      </c>
    </row>
    <row r="14" spans="1:8" s="95" customFormat="1" ht="19.5" customHeight="1">
      <c r="A14" s="259" t="s">
        <v>39</v>
      </c>
      <c r="B14" s="260"/>
      <c r="C14" s="250">
        <f t="shared" si="1"/>
        <v>498140</v>
      </c>
      <c r="D14" s="250">
        <f t="shared" si="2"/>
        <v>9457375.508640002</v>
      </c>
      <c r="E14" s="112">
        <v>462753</v>
      </c>
      <c r="F14" s="250">
        <v>8825987.168690002</v>
      </c>
      <c r="G14" s="250">
        <v>35387</v>
      </c>
      <c r="H14" s="261">
        <v>631388.3399499999</v>
      </c>
    </row>
    <row r="15" spans="1:8" s="95" customFormat="1" ht="19.5" customHeight="1">
      <c r="A15" s="262" t="s">
        <v>40</v>
      </c>
      <c r="B15" s="251"/>
      <c r="C15" s="252">
        <f t="shared" si="1"/>
        <v>451210</v>
      </c>
      <c r="D15" s="252">
        <f t="shared" si="2"/>
        <v>20707453.593469996</v>
      </c>
      <c r="E15" s="115">
        <v>439954</v>
      </c>
      <c r="F15" s="252">
        <v>20395895.506569996</v>
      </c>
      <c r="G15" s="115">
        <v>11256</v>
      </c>
      <c r="H15" s="263">
        <v>311558.0869</v>
      </c>
    </row>
    <row r="16" spans="1:8" s="95" customFormat="1" ht="3" customHeight="1">
      <c r="A16" s="242"/>
      <c r="B16" s="100"/>
      <c r="C16" s="102"/>
      <c r="D16" s="243"/>
      <c r="E16" s="102"/>
      <c r="F16" s="243"/>
      <c r="G16" s="102"/>
      <c r="H16" s="243"/>
    </row>
    <row r="17" spans="1:8" s="95" customFormat="1" ht="15.75">
      <c r="A17" s="104">
        <v>1</v>
      </c>
      <c r="B17" s="622" t="s">
        <v>79</v>
      </c>
      <c r="C17" s="622"/>
      <c r="D17" s="622"/>
      <c r="E17" s="622"/>
      <c r="F17" s="622"/>
      <c r="G17" s="622"/>
      <c r="H17" s="622"/>
    </row>
    <row r="18" spans="1:8" s="245" customFormat="1" ht="11.25" customHeight="1">
      <c r="A18" s="613" t="s">
        <v>285</v>
      </c>
      <c r="B18" s="613"/>
      <c r="C18" s="613"/>
      <c r="D18" s="613"/>
      <c r="E18" s="613"/>
      <c r="F18" s="613"/>
      <c r="G18" s="613"/>
      <c r="H18" s="613"/>
    </row>
    <row r="19" spans="1:8" s="105" customFormat="1" ht="12.75" customHeight="1">
      <c r="A19" s="22" t="s">
        <v>305</v>
      </c>
      <c r="B19" s="11"/>
      <c r="C19" s="11"/>
      <c r="D19" s="11"/>
      <c r="E19" s="11"/>
      <c r="F19" s="11"/>
      <c r="G19" s="11"/>
      <c r="H19" s="11"/>
    </row>
    <row r="20" spans="1:8" s="95" customFormat="1" ht="9.75" customHeight="1">
      <c r="A20" s="246"/>
      <c r="B20" s="246"/>
      <c r="C20" s="247"/>
      <c r="D20" s="141"/>
      <c r="E20" s="141"/>
      <c r="F20" s="141"/>
      <c r="G20" s="141"/>
      <c r="H20" s="141"/>
    </row>
    <row r="21" spans="1:8" ht="9.75" customHeight="1">
      <c r="A21" s="246"/>
      <c r="B21" s="246"/>
      <c r="C21" s="248"/>
      <c r="D21" s="141"/>
      <c r="E21" s="141"/>
      <c r="F21" s="141"/>
      <c r="G21" s="141"/>
      <c r="H21" s="141"/>
    </row>
    <row r="22" spans="1:8" ht="9.75" customHeight="1">
      <c r="A22" s="246"/>
      <c r="B22" s="246"/>
      <c r="C22" s="141"/>
      <c r="D22" s="141"/>
      <c r="E22" s="141"/>
      <c r="F22" s="141"/>
      <c r="G22" s="141"/>
      <c r="H22" s="141"/>
    </row>
    <row r="23" spans="1:8" ht="9.75" customHeight="1">
      <c r="A23" s="139"/>
      <c r="B23" s="140"/>
      <c r="C23" s="141"/>
      <c r="D23" s="141"/>
      <c r="E23" s="141"/>
      <c r="F23" s="141"/>
      <c r="G23" s="141"/>
      <c r="H23" s="141"/>
    </row>
    <row r="24" spans="1:8" ht="9.75" customHeight="1">
      <c r="A24" s="139"/>
      <c r="B24" s="140"/>
      <c r="C24" s="141"/>
      <c r="D24" s="141"/>
      <c r="E24" s="141"/>
      <c r="F24" s="141"/>
      <c r="G24" s="141"/>
      <c r="H24" s="142"/>
    </row>
    <row r="25" spans="1:8" ht="9.75" customHeight="1">
      <c r="A25" s="143"/>
      <c r="B25" s="140"/>
      <c r="D25" s="141"/>
      <c r="E25" s="141"/>
      <c r="F25" s="141"/>
      <c r="G25" s="141"/>
      <c r="H25" s="144"/>
    </row>
  </sheetData>
  <sheetProtection/>
  <mergeCells count="8">
    <mergeCell ref="A18:H18"/>
    <mergeCell ref="A1:G1"/>
    <mergeCell ref="A2:B4"/>
    <mergeCell ref="E3:F3"/>
    <mergeCell ref="G3:H3"/>
    <mergeCell ref="B17:H17"/>
    <mergeCell ref="C2:D3"/>
    <mergeCell ref="E2:H2"/>
  </mergeCells>
  <hyperlinks>
    <hyperlink ref="L1" location="'Indice '!A1" tooltip="Ir a" display="Indice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Ma.Dolores</dc:creator>
  <cp:keywords/>
  <dc:description/>
  <cp:lastModifiedBy>Ma.Dolores</cp:lastModifiedBy>
  <cp:lastPrinted>2009-07-27T19:34:22Z</cp:lastPrinted>
  <dcterms:created xsi:type="dcterms:W3CDTF">2007-04-09T14:20:18Z</dcterms:created>
  <dcterms:modified xsi:type="dcterms:W3CDTF">2017-08-09T16:18:24Z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